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CB91B26-AC7A-47FA-A215-3D10182E05DB}" xr6:coauthVersionLast="45" xr6:coauthVersionMax="45" xr10:uidLastSave="{00000000-0000-0000-0000-000000000000}"/>
  <bookViews>
    <workbookView xWindow="-120" yWindow="-120" windowWidth="29040" windowHeight="15840" tabRatio="773" xr2:uid="{00000000-000D-0000-FFFF-FFFF00000000}"/>
  </bookViews>
  <sheets>
    <sheet name="Area Oficial_Cadastravel_Cadast" sheetId="9" r:id="rId1"/>
    <sheet name="MASSA DAGUA_MUN" sheetId="18" r:id="rId2"/>
    <sheet name="APP_MUN" sheetId="20" r:id="rId3"/>
    <sheet name="ARL_MUN" sheetId="19" r:id="rId4"/>
    <sheet name="AD_MUN" sheetId="21" r:id="rId5"/>
  </sheets>
  <definedNames>
    <definedName name="_xlnm._FilterDatabase" localSheetId="0" hidden="1">'Area Oficial_Cadastravel_Cadast'!$A$3:$G$172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2" i="9" l="1"/>
  <c r="G4" i="9" l="1"/>
  <c r="B146" i="19" l="1"/>
  <c r="B146" i="20" l="1"/>
  <c r="B146" i="21"/>
  <c r="F172" i="9" l="1"/>
  <c r="G172" i="9" s="1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</calcChain>
</file>

<file path=xl/sharedStrings.xml><?xml version="1.0" encoding="utf-8"?>
<sst xmlns="http://schemas.openxmlformats.org/spreadsheetml/2006/main" count="787" uniqueCount="305">
  <si>
    <t>TERRA ALTA</t>
  </si>
  <si>
    <t>MARITUBA</t>
  </si>
  <si>
    <t>Total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</si>
  <si>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</si>
  <si>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</si>
  <si>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</si>
  <si>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</si>
  <si>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</si>
  <si>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</si>
  <si>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</si>
  <si>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</si>
  <si>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</si>
  <si>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</si>
  <si>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</si>
  <si>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</si>
  <si>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</si>
  <si>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</si>
  <si>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</si>
  <si>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</si>
  <si>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</si>
  <si>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</si>
  <si>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BELÉM</t>
  </si>
  <si>
    <t>BELTERRA</t>
  </si>
  <si>
    <t>BENEVIDES</t>
  </si>
  <si>
    <t>BOM JESUS DO TOCANTINS</t>
  </si>
  <si>
    <t>BONITO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</si>
  <si>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</si>
  <si>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</si>
  <si>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</si>
  <si>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</si>
  <si>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</si>
  <si>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</si>
  <si>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</si>
  <si>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CAMETÁ</t>
  </si>
  <si>
    <t>CAPANEMA</t>
  </si>
  <si>
    <t>CAPITÃO POÇO</t>
  </si>
  <si>
    <t>CASTANHAL</t>
  </si>
  <si>
    <t>CHAVES</t>
  </si>
  <si>
    <t>COLARES</t>
  </si>
  <si>
    <t>CONCEIÇÃO DO ARAGUAIA</t>
  </si>
  <si>
    <t>CUMARU DO NORTE</t>
  </si>
  <si>
    <t>CURRALINHO</t>
  </si>
  <si>
    <t>CURUÇÁ</t>
  </si>
  <si>
    <t>DOM ELISEU</t>
  </si>
  <si>
    <t>FARO</t>
  </si>
  <si>
    <t>FLORESTA DO ARAGUAIA</t>
  </si>
  <si>
    <t>GARRAFÃO DO NORTE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</si>
  <si>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</si>
  <si>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</si>
  <si>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</si>
  <si>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</si>
  <si>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</si>
  <si>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</si>
  <si>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</si>
  <si>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</si>
  <si>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</si>
  <si>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</si>
  <si>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</si>
  <si>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</si>
  <si>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</si>
  <si>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</si>
  <si>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</si>
  <si>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</si>
  <si>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</si>
  <si>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MELGAÇO</t>
  </si>
  <si>
    <t>MOCAJUBA</t>
  </si>
  <si>
    <t>MOJU</t>
  </si>
  <si>
    <t>MONTE ALEGRE</t>
  </si>
  <si>
    <t>MUANÁ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</si>
  <si>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</si>
  <si>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</si>
  <si>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</si>
  <si>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</si>
  <si>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</si>
  <si>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</si>
  <si>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</si>
  <si>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</si>
  <si>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</si>
  <si>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</si>
  <si>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</si>
  <si>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</si>
  <si>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</si>
  <si>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</si>
  <si>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</si>
  <si>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</si>
  <si>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</si>
  <si>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</si>
  <si>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</si>
  <si>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</si>
  <si>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</si>
  <si>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</si>
  <si>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REDENÇÃO</t>
  </si>
  <si>
    <t>RIO MARIA</t>
  </si>
  <si>
    <t>RONDON DO PARÁ</t>
  </si>
  <si>
    <t>SALINÓPOLIS</t>
  </si>
  <si>
    <t>SALVATERRA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</si>
  <si>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</si>
  <si>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</si>
  <si>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</si>
  <si>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</si>
  <si>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</si>
  <si>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</si>
  <si>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</si>
  <si>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</si>
  <si>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</si>
  <si>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</si>
  <si>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</si>
  <si>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</si>
  <si>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</si>
  <si>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</si>
  <si>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</si>
  <si>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</si>
  <si>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</si>
  <si>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</si>
  <si>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</si>
  <si>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</si>
  <si>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</si>
  <si>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</si>
  <si>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</si>
  <si>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TERRA SANTA</t>
  </si>
  <si>
    <t>TOMÉ-AÇU</t>
  </si>
  <si>
    <t>TRACUATEUA</t>
  </si>
  <si>
    <t>TRAIRÃO</t>
  </si>
  <si>
    <t>TUCUMÃ</t>
  </si>
  <si>
    <t>TUCURUÍ</t>
  </si>
  <si>
    <t>VIGIA</t>
  </si>
  <si>
    <t>VISEU</t>
  </si>
  <si>
    <t>XINGUARA</t>
  </si>
  <si>
    <t>GEOCODIGO</t>
  </si>
  <si>
    <t>Nome do Município</t>
  </si>
  <si>
    <t>Área Territorial          (IBGE/Km²)</t>
  </si>
  <si>
    <t>Área Territorial                             (IBGE/ha)</t>
  </si>
  <si>
    <t>Área                                       Cadastravel (ha)</t>
  </si>
  <si>
    <t xml:space="preserve">Área de CAR (ha) </t>
  </si>
  <si>
    <t xml:space="preserve">% de Área                  de CAR </t>
  </si>
  <si>
    <t>CACHOEIRA DO PIRIÁ</t>
  </si>
  <si>
    <t>CANAÃ DOS CARAJÁS</t>
  </si>
  <si>
    <t>CONCÓRDIA DO PARÁ</t>
  </si>
  <si>
    <t>CURIONÓPOLIS</t>
  </si>
  <si>
    <t>CURUÁ</t>
  </si>
  <si>
    <t>ELDORADO DOS CARAJÁS</t>
  </si>
  <si>
    <t>GOIANÉSIA DO PARÁ</t>
  </si>
  <si>
    <t>Área Territorial          (IBGE/Km2)</t>
  </si>
  <si>
    <t>Área de CAR (ha)</t>
  </si>
  <si>
    <t>MEDICILÂNDIA</t>
  </si>
  <si>
    <t>MOJUÍ DOS CAMPOS</t>
  </si>
  <si>
    <t>NOVA ESPERANÇA DO PIRIÁ</t>
  </si>
  <si>
    <t>OURILÂNDIA DO NORTE</t>
  </si>
  <si>
    <t>RURÓPOLIS</t>
  </si>
  <si>
    <t>SANTA BÁRBARA DO PARÁ</t>
  </si>
  <si>
    <t>TAILÂNDIA</t>
  </si>
  <si>
    <t>ULIANÓPOLIS</t>
  </si>
  <si>
    <t>URUARÁ</t>
  </si>
  <si>
    <t>VITÓRIA DO XINGU</t>
  </si>
  <si>
    <t>BOLETIM DE CAR POR MUNICÍPIO (DEZEMBRO/2015)</t>
  </si>
  <si>
    <t>Fonte: Base de CAR no SIMLAM até 31/12/2015</t>
  </si>
  <si>
    <t>MUNICIPIOS</t>
  </si>
  <si>
    <t>Área (ha)</t>
  </si>
  <si>
    <t>TOTAL</t>
  </si>
  <si>
    <t>Abaetetuba</t>
  </si>
  <si>
    <t>Abel Figueiredo</t>
  </si>
  <si>
    <t>Alenquer</t>
  </si>
  <si>
    <t>Almeirim</t>
  </si>
  <si>
    <t>Altamira</t>
  </si>
  <si>
    <t>Ananindeua</t>
  </si>
  <si>
    <t>Anapu</t>
  </si>
  <si>
    <t>Aveiro</t>
  </si>
  <si>
    <t>Bagre</t>
  </si>
  <si>
    <t>Bannach</t>
  </si>
  <si>
    <t>Barcarena</t>
  </si>
  <si>
    <t>Belterra</t>
  </si>
  <si>
    <t>Benevides</t>
  </si>
  <si>
    <t>Bom Jesus do Tocantins</t>
  </si>
  <si>
    <t>Bonito</t>
  </si>
  <si>
    <t>Brasil Novo</t>
  </si>
  <si>
    <t>Brejo Grande do Araguaia</t>
  </si>
  <si>
    <t>Breu Branco</t>
  </si>
  <si>
    <t>Breves</t>
  </si>
  <si>
    <t>Bujaru</t>
  </si>
  <si>
    <t>Cachoeira do Arari</t>
  </si>
  <si>
    <t>Capanema</t>
  </si>
  <si>
    <t>Castanhal</t>
  </si>
  <si>
    <t>Chaves</t>
  </si>
  <si>
    <t>Colares</t>
  </si>
  <si>
    <t>Cumaru do Norte</t>
  </si>
  <si>
    <t>Curralinho</t>
  </si>
  <si>
    <t>Dom Eliseu</t>
  </si>
  <si>
    <t>Faro</t>
  </si>
  <si>
    <t>Floresta do Araguaia</t>
  </si>
  <si>
    <t>Inhangapi</t>
  </si>
  <si>
    <t>Irituia</t>
  </si>
  <si>
    <t>Itaituba</t>
  </si>
  <si>
    <t>Itupiranga</t>
  </si>
  <si>
    <t>Jacareacanga</t>
  </si>
  <si>
    <t>Juruti</t>
  </si>
  <si>
    <t>Limoeiro do Ajuru</t>
  </si>
  <si>
    <t>Marapanim</t>
  </si>
  <si>
    <t>Marituba</t>
  </si>
  <si>
    <t>Mocajuba</t>
  </si>
  <si>
    <t>Moju</t>
  </si>
  <si>
    <t>Monte Alegre</t>
  </si>
  <si>
    <t>Nova Ipixuna</t>
  </si>
  <si>
    <t>Nova Timboteua</t>
  </si>
  <si>
    <t>Novo Progresso</t>
  </si>
  <si>
    <t>Novo Repartimento</t>
  </si>
  <si>
    <t>Paragominas</t>
  </si>
  <si>
    <t>Parauapebas</t>
  </si>
  <si>
    <t>Pau D'Arco</t>
  </si>
  <si>
    <t>Peixe-Boi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</si>
  <si>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</si>
  <si>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</si>
  <si>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</si>
  <si>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</si>
  <si>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</si>
  <si>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</si>
  <si>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</si>
  <si>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</si>
  <si>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Salvaterra</t>
  </si>
  <si>
    <t>Santa Cruz do Arari</t>
  </si>
  <si>
    <t>Santa Maria das Barreiras</t>
  </si>
  <si>
    <t>Santana do Araguaia</t>
  </si>
  <si>
    <t>Sapucaia</t>
  </si>
  <si>
    <t>Soure</t>
  </si>
  <si>
    <t>Terra Alta</t>
  </si>
  <si>
    <t>Terra Santa</t>
  </si>
  <si>
    <t>Tracuateua</t>
  </si>
  <si>
    <t>Vigia</t>
  </si>
  <si>
    <t>Viseu</t>
  </si>
  <si>
    <t>Xinguara</t>
  </si>
  <si>
    <t>Municípios</t>
  </si>
  <si>
    <t>Acará</t>
  </si>
  <si>
    <t>Afuá</t>
  </si>
  <si>
    <t>Uruará</t>
  </si>
  <si>
    <t>Anajás</t>
  </si>
  <si>
    <t>Aurora do Pará</t>
  </si>
  <si>
    <t>Cachoeira do Piriá</t>
  </si>
  <si>
    <t>Cametá</t>
  </si>
  <si>
    <t>Curuá</t>
  </si>
  <si>
    <t>Eldorado dos Carajás</t>
  </si>
  <si>
    <t>Gurupá</t>
  </si>
  <si>
    <t>Ipixuna do Pará</t>
  </si>
  <si>
    <t>Jacundá</t>
  </si>
  <si>
    <t>Marabá</t>
  </si>
  <si>
    <t>Muaná</t>
  </si>
  <si>
    <t>Oeiras do Pará</t>
  </si>
  <si>
    <t>Oriximiná</t>
  </si>
  <si>
    <t>Pacajá</t>
  </si>
  <si>
    <t>Palestina do Pará</t>
  </si>
  <si>
    <t>Rondon do Pará</t>
  </si>
  <si>
    <t>Santa Isabel do Pará</t>
  </si>
  <si>
    <t>Santa Luzia do Pará</t>
  </si>
  <si>
    <t>Santa Maria do Pará</t>
  </si>
  <si>
    <t>Tucumá</t>
  </si>
  <si>
    <t>Canaã dos Carajás</t>
  </si>
  <si>
    <t>Trairão</t>
  </si>
  <si>
    <t>Baião</t>
  </si>
  <si>
    <t>Garrafão do Norte</t>
  </si>
  <si>
    <t>Magalhães Barata</t>
  </si>
  <si>
    <t>Maracanã</t>
  </si>
  <si>
    <t>Mãe do Rio</t>
  </si>
  <si>
    <t>São Caetano de Odivelas</t>
  </si>
  <si>
    <t>São Domingos do Araguaia</t>
  </si>
  <si>
    <t>São Domingos do Capim</t>
  </si>
  <si>
    <t>São Geraldo do Araguaia</t>
  </si>
  <si>
    <t>Ulianópolis</t>
  </si>
  <si>
    <t>Tailândia</t>
  </si>
  <si>
    <t>Tucuruí</t>
  </si>
  <si>
    <t>Vitória do Xingu</t>
  </si>
  <si>
    <t>Tomé-Açu</t>
  </si>
  <si>
    <t>São Sebastião da Boa Vista</t>
  </si>
  <si>
    <t>Augusto Corrêa</t>
  </si>
  <si>
    <t>Belém</t>
  </si>
  <si>
    <t>Óbidos</t>
  </si>
  <si>
    <t>Bragança</t>
  </si>
  <si>
    <t>Capitão Poço</t>
  </si>
  <si>
    <t>Conceição do Araguaia</t>
  </si>
  <si>
    <t>Concórdia do Pará</t>
  </si>
  <si>
    <t>Curionópolis</t>
  </si>
  <si>
    <t>Curuçá</t>
  </si>
  <si>
    <t>Goianésia do Pará</t>
  </si>
  <si>
    <t>Água Azul do Norte</t>
  </si>
  <si>
    <t>Igarapé-Açu</t>
  </si>
  <si>
    <t>Igarapé-Miri</t>
  </si>
  <si>
    <t>Medicilândia</t>
  </si>
  <si>
    <t>Melgaço</t>
  </si>
  <si>
    <t>Mojuí dos Campos</t>
  </si>
  <si>
    <t>Nova Esperança do Piriá</t>
  </si>
  <si>
    <t>Ourilândia do Norte</t>
  </si>
  <si>
    <t>Ourém</t>
  </si>
  <si>
    <t>Piçarra</t>
  </si>
  <si>
    <t>Redenção</t>
  </si>
  <si>
    <t>Rurópolis</t>
  </si>
  <si>
    <t>Salinópolis</t>
  </si>
  <si>
    <t>Santa Bárbara do Pará</t>
  </si>
  <si>
    <t>Santarém</t>
  </si>
  <si>
    <t>Santarém Novo</t>
  </si>
  <si>
    <t>Santo Antônio do Tauá</t>
  </si>
  <si>
    <t>Senador José Porfírio</t>
  </si>
  <si>
    <t>São Félix do Xingu</t>
  </si>
  <si>
    <t>São Francisco do Pará</t>
  </si>
  <si>
    <t>São João da Ponta</t>
  </si>
  <si>
    <t>São Miguel do Guamá</t>
  </si>
  <si>
    <t>São João de Pirabas</t>
  </si>
  <si>
    <t>São João do Araguaia</t>
  </si>
  <si>
    <t>=SOMA(E4:E31;E35:E60;E66:E90;E97:E121;E127:E151;E157:E171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</si>
</sst>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0"/>
    <numFmt numFmtId="166" formatCode="0.000"/>
    <numFmt numFmtId="167" formatCode="#,##0.000"/>
    <numFmt numFmtId="168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/>
    </xf>
    <xf numFmtId="0" fontId="0" fillId="0" borderId="7" xfId="0" applyBorder="1"/>
    <xf numFmtId="1" fontId="0" fillId="0" borderId="6" xfId="0" applyNumberFormat="1" applyBorder="1"/>
    <xf numFmtId="1" fontId="0" fillId="0" borderId="9" xfId="0" applyNumberFormat="1" applyBorder="1"/>
    <xf numFmtId="0" fontId="1" fillId="0" borderId="2" xfId="0" applyFont="1" applyBorder="1"/>
    <xf numFmtId="0" fontId="1" fillId="0" borderId="3" xfId="0" applyFont="1" applyBorder="1"/>
    <xf numFmtId="1" fontId="1" fillId="0" borderId="3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0" fontId="0" fillId="0" borderId="5" xfId="0" applyNumberFormat="1" applyBorder="1"/>
    <xf numFmtId="49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Fill="1" applyBorder="1"/>
    <xf numFmtId="165" fontId="0" fillId="0" borderId="1" xfId="0" applyNumberFormat="1" applyBorder="1"/>
    <xf numFmtId="0" fontId="0" fillId="0" borderId="7" xfId="0" applyNumberFormat="1" applyBorder="1"/>
    <xf numFmtId="49" fontId="0" fillId="0" borderId="8" xfId="0" applyNumberFormat="1" applyBorder="1"/>
    <xf numFmtId="4" fontId="0" fillId="0" borderId="8" xfId="0" applyNumberFormat="1" applyBorder="1"/>
    <xf numFmtId="164" fontId="0" fillId="0" borderId="8" xfId="0" applyNumberFormat="1" applyFill="1" applyBorder="1"/>
    <xf numFmtId="165" fontId="0" fillId="0" borderId="8" xfId="0" applyNumberFormat="1" applyBorder="1"/>
    <xf numFmtId="164" fontId="0" fillId="0" borderId="1" xfId="0" applyNumberFormat="1" applyBorder="1"/>
    <xf numFmtId="164" fontId="0" fillId="0" borderId="8" xfId="0" applyNumberFormat="1" applyBorder="1"/>
    <xf numFmtId="4" fontId="0" fillId="0" borderId="1" xfId="0" applyNumberFormat="1" applyFill="1" applyBorder="1"/>
    <xf numFmtId="4" fontId="2" fillId="0" borderId="1" xfId="0" applyNumberFormat="1" applyFont="1" applyBorder="1"/>
    <xf numFmtId="4" fontId="0" fillId="0" borderId="8" xfId="0" applyNumberFormat="1" applyFill="1" applyBorder="1"/>
    <xf numFmtId="164" fontId="2" fillId="0" borderId="1" xfId="0" applyNumberFormat="1" applyFont="1" applyBorder="1"/>
    <xf numFmtId="0" fontId="0" fillId="0" borderId="5" xfId="0" applyNumberFormat="1" applyFill="1" applyBorder="1"/>
    <xf numFmtId="49" fontId="0" fillId="0" borderId="1" xfId="0" applyNumberFormat="1" applyFill="1" applyBorder="1"/>
    <xf numFmtId="165" fontId="0" fillId="0" borderId="1" xfId="0" applyNumberFormat="1" applyFill="1" applyBorder="1"/>
    <xf numFmtId="49" fontId="1" fillId="0" borderId="8" xfId="0" applyNumberFormat="1" applyFont="1" applyBorder="1"/>
    <xf numFmtId="166" fontId="0" fillId="0" borderId="8" xfId="0" applyNumberFormat="1" applyBorder="1"/>
    <xf numFmtId="166" fontId="0" fillId="0" borderId="8" xfId="0" applyNumberFormat="1" applyFill="1" applyBorder="1"/>
    <xf numFmtId="49" fontId="0" fillId="0" borderId="0" xfId="0" applyNumberFormat="1"/>
    <xf numFmtId="0" fontId="0" fillId="0" borderId="0" xfId="0" applyNumberFormat="1"/>
    <xf numFmtId="167" fontId="0" fillId="0" borderId="1" xfId="0" applyNumberFormat="1" applyBorder="1"/>
    <xf numFmtId="167" fontId="0" fillId="0" borderId="8" xfId="0" applyNumberFormat="1" applyBorder="1"/>
    <xf numFmtId="0" fontId="0" fillId="0" borderId="0" xfId="0" applyBorder="1"/>
    <xf numFmtId="0" fontId="1" fillId="0" borderId="1" xfId="0" applyFont="1" applyBorder="1"/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5" xfId="0" applyFont="1" applyBorder="1"/>
    <xf numFmtId="1" fontId="1" fillId="0" borderId="6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/>
    <xf numFmtId="165" fontId="0" fillId="0" borderId="0" xfId="0" applyNumberFormat="1"/>
    <xf numFmtId="165" fontId="1" fillId="0" borderId="4" xfId="0" applyNumberFormat="1" applyFont="1" applyBorder="1"/>
    <xf numFmtId="49" fontId="0" fillId="0" borderId="5" xfId="0" applyNumberFormat="1" applyBorder="1"/>
    <xf numFmtId="165" fontId="0" fillId="0" borderId="6" xfId="0" applyNumberFormat="1" applyBorder="1"/>
    <xf numFmtId="49" fontId="0" fillId="0" borderId="7" xfId="0" applyNumberFormat="1" applyBorder="1"/>
    <xf numFmtId="165" fontId="0" fillId="0" borderId="9" xfId="0" applyNumberFormat="1" applyBorder="1"/>
    <xf numFmtId="49" fontId="0" fillId="0" borderId="0" xfId="0" applyNumberFormat="1"/>
    <xf numFmtId="49" fontId="1" fillId="0" borderId="0" xfId="0" applyNumberFormat="1" applyFont="1"/>
    <xf numFmtId="0" fontId="0" fillId="0" borderId="0" xfId="0" applyNumberFormat="1"/>
    <xf numFmtId="49" fontId="0" fillId="0" borderId="5" xfId="0" applyNumberFormat="1" applyFill="1" applyBorder="1"/>
    <xf numFmtId="165" fontId="1" fillId="0" borderId="0" xfId="0" applyNumberFormat="1" applyFont="1"/>
    <xf numFmtId="0" fontId="0" fillId="0" borderId="6" xfId="0" applyBorder="1"/>
    <xf numFmtId="49" fontId="1" fillId="0" borderId="7" xfId="0" applyNumberFormat="1" applyFont="1" applyFill="1" applyBorder="1"/>
    <xf numFmtId="165" fontId="1" fillId="0" borderId="9" xfId="0" applyNumberFormat="1" applyFont="1" applyBorder="1"/>
    <xf numFmtId="0" fontId="0" fillId="0" borderId="0" xfId="0" applyAlignment="1">
      <alignment horizontal="left"/>
    </xf>
    <xf numFmtId="0" fontId="1" fillId="0" borderId="0" xfId="0" applyFont="1"/>
    <xf numFmtId="165" fontId="1" fillId="0" borderId="1" xfId="0" applyNumberFormat="1" applyFont="1" applyBorder="1"/>
    <xf numFmtId="0" fontId="0" fillId="0" borderId="1" xfId="0" applyBorder="1"/>
    <xf numFmtId="168" fontId="3" fillId="2" borderId="9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1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172"/>
  <sheetViews>
    <sheetView tabSelected="1" topLeftCell="A166" workbookViewId="0">
      <selection activeCell="G172" sqref="G172"/>
    </sheetView>
  </sheetViews>
  <sheetFormatPr defaultRowHeight="15" x14ac:dyDescent="0.25"/>
  <cols>
    <col min="2" max="2" width="28.85546875" bestFit="1" customWidth="1"/>
    <col min="3" max="3" width="14.5703125" customWidth="1"/>
    <col min="4" max="4" width="12.7109375" bestFit="1" customWidth="1"/>
    <col min="5" max="6" width="14.85546875" bestFit="1" customWidth="1"/>
    <col min="7" max="7" width="14.5703125" customWidth="1"/>
    <col min="9" max="9" width="28.85546875" bestFit="1" customWidth="1"/>
  </cols>
  <sheetData>
    <row r="1" spans="1:9" x14ac:dyDescent="0.25">
      <c r="A1" s="68" t="s">
        <v>154</v>
      </c>
      <c r="B1" s="69"/>
      <c r="C1" s="69"/>
      <c r="D1" s="69"/>
      <c r="E1" s="69"/>
      <c r="F1" s="69"/>
      <c r="G1" s="70"/>
    </row>
    <row r="2" spans="1:9" ht="15.75" thickBot="1" x14ac:dyDescent="0.3">
      <c r="A2" s="65" t="s">
        <v>155</v>
      </c>
      <c r="B2" s="66"/>
      <c r="C2" s="66"/>
      <c r="D2" s="66"/>
      <c r="E2" s="66"/>
      <c r="F2" s="66"/>
      <c r="G2" s="67"/>
    </row>
    <row r="3" spans="1:9" ht="45" x14ac:dyDescent="0.25">
      <c r="A3" s="5" t="s">
        <v>128</v>
      </c>
      <c r="B3" s="6" t="s">
        <v>129</v>
      </c>
      <c r="C3" s="7" t="s">
        <v>130</v>
      </c>
      <c r="D3" s="7" t="s">
        <v>131</v>
      </c>
      <c r="E3" s="8" t="s">
        <v>132</v>
      </c>
      <c r="F3" s="9" t="s">
        <v>133</v>
      </c>
      <c r="G3" s="10" t="s">
        <v>134</v>
      </c>
    </row>
    <row r="4" spans="1:9" x14ac:dyDescent="0.25">
      <c r="A4" s="11">
        <v>1500107</v>
      </c>
      <c r="B4" s="12" t="s">
        <v>3</v>
      </c>
      <c r="C4" s="13">
        <v>1610.606</v>
      </c>
      <c r="D4" s="14">
        <v>161060.6</v>
      </c>
      <c r="E4" s="15">
        <v>116457.73173299999</v>
      </c>
      <c r="F4" s="15">
        <v>66953.031541689154</v>
      </c>
      <c r="G4" s="3">
        <f>(F4*100)/E4</f>
        <v>57.491272194096013</v>
      </c>
      <c r="I4" s="33"/>
    </row>
    <row r="5" spans="1:9" x14ac:dyDescent="0.25">
      <c r="A5" s="11">
        <v>1500131</v>
      </c>
      <c r="B5" s="12" t="s">
        <v>4</v>
      </c>
      <c r="C5" s="13">
        <v>614.27099999999996</v>
      </c>
      <c r="D5" s="14">
        <v>61427.1</v>
      </c>
      <c r="E5" s="15">
        <v>61006.500368499997</v>
      </c>
      <c r="F5" s="15">
        <v>30412.597047060761</v>
      </c>
      <c r="G5" s="3">
        <f t="shared" ref="G5:G31" si="0">(F5*100)/E5</f>
        <v>49.851404134573102</v>
      </c>
      <c r="I5" s="33"/>
    </row>
    <row r="6" spans="1:9" x14ac:dyDescent="0.25">
      <c r="A6" s="11">
        <v>1500206</v>
      </c>
      <c r="B6" s="12" t="s">
        <v>5</v>
      </c>
      <c r="C6" s="13">
        <v>4343.8050000000003</v>
      </c>
      <c r="D6" s="14">
        <v>434380.5</v>
      </c>
      <c r="E6" s="15">
        <v>431807.57352600002</v>
      </c>
      <c r="F6" s="15">
        <v>234579.51509531451</v>
      </c>
      <c r="G6" s="3">
        <f t="shared" si="0"/>
        <v>54.325011759246038</v>
      </c>
      <c r="I6" s="33"/>
    </row>
    <row r="7" spans="1:9" x14ac:dyDescent="0.25">
      <c r="A7" s="11">
        <v>1500305</v>
      </c>
      <c r="B7" s="12" t="s">
        <v>6</v>
      </c>
      <c r="C7" s="13">
        <v>8372.7950000000001</v>
      </c>
      <c r="D7" s="14">
        <v>837279.5</v>
      </c>
      <c r="E7" s="15">
        <v>367704.149324</v>
      </c>
      <c r="F7" s="15">
        <v>302227.53856082528</v>
      </c>
      <c r="G7" s="3">
        <f t="shared" si="0"/>
        <v>82.193127033363865</v>
      </c>
      <c r="I7" s="33"/>
    </row>
    <row r="8" spans="1:9" x14ac:dyDescent="0.25">
      <c r="A8" s="11">
        <v>1500347</v>
      </c>
      <c r="B8" s="12" t="s">
        <v>7</v>
      </c>
      <c r="C8" s="13">
        <v>7113.9610000000002</v>
      </c>
      <c r="D8" s="14">
        <v>711396.1</v>
      </c>
      <c r="E8" s="15">
        <v>550554.14386099996</v>
      </c>
      <c r="F8" s="15">
        <v>416570.96243497555</v>
      </c>
      <c r="G8" s="3">
        <f t="shared" si="0"/>
        <v>75.663940972924266</v>
      </c>
      <c r="I8" s="33"/>
    </row>
    <row r="9" spans="1:9" x14ac:dyDescent="0.25">
      <c r="A9" s="11">
        <v>1500404</v>
      </c>
      <c r="B9" s="12" t="s">
        <v>8</v>
      </c>
      <c r="C9" s="13">
        <v>23645.452000000001</v>
      </c>
      <c r="D9" s="14">
        <v>2364545.2000000002</v>
      </c>
      <c r="E9" s="15">
        <v>708666.71711600001</v>
      </c>
      <c r="F9" s="15">
        <v>552290.89018520422</v>
      </c>
      <c r="G9" s="3">
        <f t="shared" si="0"/>
        <v>77.933798335106658</v>
      </c>
      <c r="I9" s="33"/>
    </row>
    <row r="10" spans="1:9" x14ac:dyDescent="0.25">
      <c r="A10" s="11">
        <v>1500503</v>
      </c>
      <c r="B10" s="12" t="s">
        <v>9</v>
      </c>
      <c r="C10" s="13">
        <v>72954.797999999995</v>
      </c>
      <c r="D10" s="14">
        <v>7295479.7999999998</v>
      </c>
      <c r="E10" s="15">
        <v>1438586.2902200001</v>
      </c>
      <c r="F10" s="15">
        <v>1133088.8669836305</v>
      </c>
      <c r="G10" s="3">
        <f t="shared" si="0"/>
        <v>78.7640529238152</v>
      </c>
      <c r="I10" s="33"/>
    </row>
    <row r="11" spans="1:9" x14ac:dyDescent="0.25">
      <c r="A11" s="11">
        <v>1500602</v>
      </c>
      <c r="B11" s="12" t="s">
        <v>10</v>
      </c>
      <c r="C11" s="13">
        <v>159533.73000000001</v>
      </c>
      <c r="D11" s="14">
        <v>15953373.000000002</v>
      </c>
      <c r="E11" s="15">
        <v>2023247.8948599999</v>
      </c>
      <c r="F11" s="15">
        <v>1346194.5730625745</v>
      </c>
      <c r="G11" s="3">
        <f t="shared" si="0"/>
        <v>66.536314036581544</v>
      </c>
      <c r="I11" s="33"/>
    </row>
    <row r="12" spans="1:9" x14ac:dyDescent="0.25">
      <c r="A12" s="11">
        <v>1500701</v>
      </c>
      <c r="B12" s="12" t="s">
        <v>11</v>
      </c>
      <c r="C12" s="13">
        <v>6921.7460000000001</v>
      </c>
      <c r="D12" s="14">
        <v>692174.6</v>
      </c>
      <c r="E12" s="15">
        <v>671853.45948900003</v>
      </c>
      <c r="F12" s="15">
        <v>225526.37554378435</v>
      </c>
      <c r="G12" s="3">
        <f t="shared" si="0"/>
        <v>33.567792553351701</v>
      </c>
      <c r="I12" s="33"/>
    </row>
    <row r="13" spans="1:9" x14ac:dyDescent="0.25">
      <c r="A13" s="11">
        <v>1500800</v>
      </c>
      <c r="B13" s="12" t="s">
        <v>12</v>
      </c>
      <c r="C13" s="13">
        <v>190.50299999999999</v>
      </c>
      <c r="D13" s="14">
        <v>19050.3</v>
      </c>
      <c r="E13" s="15">
        <v>9342.4621844199992</v>
      </c>
      <c r="F13" s="15">
        <v>5211.3158749608656</v>
      </c>
      <c r="G13" s="3">
        <f t="shared" si="0"/>
        <v>55.780968358122344</v>
      </c>
      <c r="I13" s="33"/>
    </row>
    <row r="14" spans="1:9" x14ac:dyDescent="0.25">
      <c r="A14" s="11">
        <v>1500859</v>
      </c>
      <c r="B14" s="12" t="s">
        <v>13</v>
      </c>
      <c r="C14" s="13">
        <v>11895.505999999999</v>
      </c>
      <c r="D14" s="14">
        <v>1189550.5999999999</v>
      </c>
      <c r="E14" s="15">
        <v>643972.49614800001</v>
      </c>
      <c r="F14" s="15">
        <v>497167.52709777164</v>
      </c>
      <c r="G14" s="3">
        <f t="shared" si="0"/>
        <v>77.203223751268851</v>
      </c>
      <c r="I14" s="33"/>
    </row>
    <row r="15" spans="1:9" x14ac:dyDescent="0.25">
      <c r="A15" s="11">
        <v>1500909</v>
      </c>
      <c r="B15" s="12" t="s">
        <v>14</v>
      </c>
      <c r="C15" s="13">
        <v>1091.5409999999999</v>
      </c>
      <c r="D15" s="14">
        <v>109154.09999999999</v>
      </c>
      <c r="E15" s="15">
        <v>69600.496230399993</v>
      </c>
      <c r="F15" s="15">
        <v>3850.9600487140419</v>
      </c>
      <c r="G15" s="3">
        <f t="shared" si="0"/>
        <v>5.5329491272104265</v>
      </c>
      <c r="I15" s="33"/>
    </row>
    <row r="16" spans="1:9" x14ac:dyDescent="0.25">
      <c r="A16" s="11">
        <v>1500958</v>
      </c>
      <c r="B16" s="12" t="s">
        <v>15</v>
      </c>
      <c r="C16" s="13">
        <v>1811.84</v>
      </c>
      <c r="D16" s="14">
        <v>181184</v>
      </c>
      <c r="E16" s="15">
        <v>178128.66373500001</v>
      </c>
      <c r="F16" s="15">
        <v>132881.07152750337</v>
      </c>
      <c r="G16" s="3">
        <f t="shared" si="0"/>
        <v>74.598365440605917</v>
      </c>
      <c r="I16" s="33"/>
    </row>
    <row r="17" spans="1:9" x14ac:dyDescent="0.25">
      <c r="A17" s="11">
        <v>1501006</v>
      </c>
      <c r="B17" s="12" t="s">
        <v>16</v>
      </c>
      <c r="C17" s="13">
        <v>17074.036</v>
      </c>
      <c r="D17" s="14">
        <v>1707403.6</v>
      </c>
      <c r="E17" s="15">
        <v>403554.62022400001</v>
      </c>
      <c r="F17" s="15">
        <v>260739.45078914997</v>
      </c>
      <c r="G17" s="3">
        <f t="shared" si="0"/>
        <v>64.610696476333729</v>
      </c>
      <c r="I17" s="33"/>
    </row>
    <row r="18" spans="1:9" x14ac:dyDescent="0.25">
      <c r="A18" s="11">
        <v>1501105</v>
      </c>
      <c r="B18" s="12" t="s">
        <v>17</v>
      </c>
      <c r="C18" s="13">
        <v>4397.3209999999999</v>
      </c>
      <c r="D18" s="14">
        <v>439732.1</v>
      </c>
      <c r="E18" s="15">
        <v>412959.68777000002</v>
      </c>
      <c r="F18" s="15">
        <v>173800.97988960787</v>
      </c>
      <c r="G18" s="3">
        <f t="shared" si="0"/>
        <v>42.086669725110603</v>
      </c>
      <c r="I18" s="33"/>
    </row>
    <row r="19" spans="1:9" x14ac:dyDescent="0.25">
      <c r="A19" s="11">
        <v>1501204</v>
      </c>
      <c r="B19" s="12" t="s">
        <v>18</v>
      </c>
      <c r="C19" s="13">
        <v>3758.297</v>
      </c>
      <c r="D19" s="14">
        <v>375829.7</v>
      </c>
      <c r="E19" s="15">
        <v>279881.66038299998</v>
      </c>
      <c r="F19" s="15">
        <v>117081.08675096264</v>
      </c>
      <c r="G19" s="3">
        <f t="shared" si="0"/>
        <v>41.832353927993971</v>
      </c>
      <c r="I19" s="33"/>
    </row>
    <row r="20" spans="1:9" x14ac:dyDescent="0.25">
      <c r="A20" s="11">
        <v>1501253</v>
      </c>
      <c r="B20" s="12" t="s">
        <v>19</v>
      </c>
      <c r="C20" s="13">
        <v>2956.6489999999999</v>
      </c>
      <c r="D20" s="14">
        <v>295664.89999999997</v>
      </c>
      <c r="E20" s="15">
        <v>278484.66965400003</v>
      </c>
      <c r="F20" s="15">
        <v>244643.899703884</v>
      </c>
      <c r="G20" s="3">
        <f t="shared" si="0"/>
        <v>87.848246730363627</v>
      </c>
      <c r="I20" s="33"/>
    </row>
    <row r="21" spans="1:9" x14ac:dyDescent="0.25">
      <c r="A21" s="11">
        <v>1501303</v>
      </c>
      <c r="B21" s="12" t="s">
        <v>20</v>
      </c>
      <c r="C21" s="13">
        <v>1310.336</v>
      </c>
      <c r="D21" s="14">
        <v>131033.60000000001</v>
      </c>
      <c r="E21" s="15">
        <v>77282.207787499996</v>
      </c>
      <c r="F21" s="15">
        <v>26316.323905005316</v>
      </c>
      <c r="G21" s="3">
        <f t="shared" si="0"/>
        <v>34.052241335245405</v>
      </c>
      <c r="I21" s="33"/>
    </row>
    <row r="22" spans="1:9" x14ac:dyDescent="0.25">
      <c r="A22" s="11">
        <v>1501402</v>
      </c>
      <c r="B22" s="12" t="s">
        <v>21</v>
      </c>
      <c r="C22" s="13">
        <v>1059.4059999999999</v>
      </c>
      <c r="D22" s="14">
        <v>105940.59999999999</v>
      </c>
      <c r="E22" s="15">
        <v>23731.524635199999</v>
      </c>
      <c r="F22" s="15">
        <v>9507.6613930404546</v>
      </c>
      <c r="G22" s="3">
        <f t="shared" si="0"/>
        <v>40.063424239242217</v>
      </c>
      <c r="I22" s="33"/>
    </row>
    <row r="23" spans="1:9" x14ac:dyDescent="0.25">
      <c r="A23" s="11">
        <v>1501451</v>
      </c>
      <c r="B23" s="12" t="s">
        <v>22</v>
      </c>
      <c r="C23" s="13">
        <v>4398.4189999999999</v>
      </c>
      <c r="D23" s="14">
        <v>439841.89999999997</v>
      </c>
      <c r="E23" s="15">
        <v>118739.130221</v>
      </c>
      <c r="F23" s="15">
        <v>81216.760060235974</v>
      </c>
      <c r="G23" s="3">
        <f t="shared" si="0"/>
        <v>68.399322034003006</v>
      </c>
      <c r="I23" s="33"/>
    </row>
    <row r="24" spans="1:9" x14ac:dyDescent="0.25">
      <c r="A24" s="11">
        <v>1501501</v>
      </c>
      <c r="B24" s="12" t="s">
        <v>23</v>
      </c>
      <c r="C24" s="13">
        <v>187.82599999999999</v>
      </c>
      <c r="D24" s="14">
        <v>18782.599999999999</v>
      </c>
      <c r="E24" s="15">
        <v>14497.504983000001</v>
      </c>
      <c r="F24" s="15">
        <v>3905.4758554442756</v>
      </c>
      <c r="G24" s="3">
        <f t="shared" si="0"/>
        <v>26.938951633566585</v>
      </c>
      <c r="I24" s="33"/>
    </row>
    <row r="25" spans="1:9" x14ac:dyDescent="0.25">
      <c r="A25" s="11">
        <v>1501576</v>
      </c>
      <c r="B25" s="12" t="s">
        <v>24</v>
      </c>
      <c r="C25" s="13">
        <v>2816.4789999999998</v>
      </c>
      <c r="D25" s="14">
        <v>281647.89999999997</v>
      </c>
      <c r="E25" s="15">
        <v>213633.045789</v>
      </c>
      <c r="F25" s="15">
        <v>154585.37607841677</v>
      </c>
      <c r="G25" s="3">
        <f t="shared" si="0"/>
        <v>72.360235986663255</v>
      </c>
      <c r="I25" s="33"/>
    </row>
    <row r="26" spans="1:9" x14ac:dyDescent="0.25">
      <c r="A26" s="11">
        <v>1501600</v>
      </c>
      <c r="B26" s="12" t="s">
        <v>25</v>
      </c>
      <c r="C26" s="13">
        <v>586.73699999999997</v>
      </c>
      <c r="D26" s="14">
        <v>58673.7</v>
      </c>
      <c r="E26" s="15">
        <v>58517.114645900001</v>
      </c>
      <c r="F26" s="15">
        <v>28159.054746962276</v>
      </c>
      <c r="G26" s="3">
        <f t="shared" si="0"/>
        <v>48.121058116687649</v>
      </c>
      <c r="I26" s="33"/>
    </row>
    <row r="27" spans="1:9" x14ac:dyDescent="0.25">
      <c r="A27" s="11">
        <v>1501709</v>
      </c>
      <c r="B27" s="12" t="s">
        <v>26</v>
      </c>
      <c r="C27" s="13">
        <v>2091.9299999999998</v>
      </c>
      <c r="D27" s="14">
        <v>209192.99999999997</v>
      </c>
      <c r="E27" s="15">
        <v>179042.830258</v>
      </c>
      <c r="F27" s="15">
        <v>28933.535979250944</v>
      </c>
      <c r="G27" s="3">
        <f t="shared" si="0"/>
        <v>16.1601198649272</v>
      </c>
      <c r="I27" s="33"/>
    </row>
    <row r="28" spans="1:9" x14ac:dyDescent="0.25">
      <c r="A28" s="11">
        <v>1501725</v>
      </c>
      <c r="B28" s="12" t="s">
        <v>27</v>
      </c>
      <c r="C28" s="13">
        <v>6362.5749999999998</v>
      </c>
      <c r="D28" s="14">
        <v>636257.5</v>
      </c>
      <c r="E28" s="15">
        <v>477627.41194299998</v>
      </c>
      <c r="F28" s="15">
        <v>416901.65895585821</v>
      </c>
      <c r="G28" s="3">
        <f t="shared" si="0"/>
        <v>87.285957323909045</v>
      </c>
      <c r="I28" s="33"/>
    </row>
    <row r="29" spans="1:9" x14ac:dyDescent="0.25">
      <c r="A29" s="11">
        <v>1501758</v>
      </c>
      <c r="B29" s="12" t="s">
        <v>28</v>
      </c>
      <c r="C29" s="13">
        <v>1288.4770000000001</v>
      </c>
      <c r="D29" s="14">
        <v>128847.70000000001</v>
      </c>
      <c r="E29" s="15">
        <v>119493.45172</v>
      </c>
      <c r="F29" s="15">
        <v>85118.170669706451</v>
      </c>
      <c r="G29" s="3">
        <f t="shared" si="0"/>
        <v>71.232498052828404</v>
      </c>
      <c r="I29" s="33"/>
    </row>
    <row r="30" spans="1:9" x14ac:dyDescent="0.25">
      <c r="A30" s="11">
        <v>1501782</v>
      </c>
      <c r="B30" s="12" t="s">
        <v>29</v>
      </c>
      <c r="C30" s="13">
        <v>3941.9380000000001</v>
      </c>
      <c r="D30" s="14">
        <v>394193.8</v>
      </c>
      <c r="E30" s="15">
        <v>370054.22633400001</v>
      </c>
      <c r="F30" s="15">
        <v>283657.52194497938</v>
      </c>
      <c r="G30" s="3">
        <f t="shared" si="0"/>
        <v>76.65296104170379</v>
      </c>
      <c r="I30" s="33"/>
    </row>
    <row r="31" spans="1:9" ht="15.75" thickBot="1" x14ac:dyDescent="0.3">
      <c r="A31" s="16">
        <v>1501808</v>
      </c>
      <c r="B31" s="17" t="s">
        <v>30</v>
      </c>
      <c r="C31" s="18">
        <v>9550.5130000000008</v>
      </c>
      <c r="D31" s="19">
        <v>955051.3</v>
      </c>
      <c r="E31" s="20">
        <v>764624.92995799996</v>
      </c>
      <c r="F31" s="20">
        <v>524173.65549503395</v>
      </c>
      <c r="G31" s="4">
        <f t="shared" si="0"/>
        <v>68.55304280019044</v>
      </c>
      <c r="I31" s="33" t="s">
        <v>304</v>
      </c>
    </row>
    <row r="32" spans="1:9" ht="15" customHeight="1" x14ac:dyDescent="0.25">
      <c r="A32" s="71" t="s">
        <v>154</v>
      </c>
      <c r="B32" s="72"/>
      <c r="C32" s="72"/>
      <c r="D32" s="72"/>
      <c r="E32" s="72"/>
      <c r="F32" s="72"/>
      <c r="G32" s="73"/>
      <c r="I32" s="33"/>
    </row>
    <row r="33" spans="1:9" ht="15.75" customHeight="1" x14ac:dyDescent="0.25">
      <c r="A33" s="74" t="s">
        <v>155</v>
      </c>
      <c r="B33" s="75"/>
      <c r="C33" s="75"/>
      <c r="D33" s="75"/>
      <c r="E33" s="75"/>
      <c r="F33" s="75"/>
      <c r="G33" s="76"/>
      <c r="I33" s="33"/>
    </row>
    <row r="34" spans="1:9" ht="45" x14ac:dyDescent="0.25">
      <c r="A34" s="42" t="s">
        <v>128</v>
      </c>
      <c r="B34" s="38" t="s">
        <v>129</v>
      </c>
      <c r="C34" s="39" t="s">
        <v>130</v>
      </c>
      <c r="D34" s="39" t="s">
        <v>131</v>
      </c>
      <c r="E34" s="40" t="s">
        <v>132</v>
      </c>
      <c r="F34" s="41" t="s">
        <v>133</v>
      </c>
      <c r="G34" s="43" t="s">
        <v>134</v>
      </c>
      <c r="I34" s="33"/>
    </row>
    <row r="35" spans="1:9" x14ac:dyDescent="0.25">
      <c r="A35" s="11">
        <v>1501907</v>
      </c>
      <c r="B35" s="12" t="s">
        <v>31</v>
      </c>
      <c r="C35" s="13">
        <v>1005.168</v>
      </c>
      <c r="D35" s="14">
        <v>100516.8</v>
      </c>
      <c r="E35" s="15">
        <v>93378.430277899999</v>
      </c>
      <c r="F35" s="15">
        <v>27265.668874422154</v>
      </c>
      <c r="G35" s="3">
        <f t="shared" ref="G35:G60" si="1">(F35*100)/E35</f>
        <v>29.199108180848437</v>
      </c>
      <c r="I35" s="33"/>
    </row>
    <row r="36" spans="1:9" x14ac:dyDescent="0.25">
      <c r="A36" s="11">
        <v>1502004</v>
      </c>
      <c r="B36" s="12" t="s">
        <v>32</v>
      </c>
      <c r="C36" s="21">
        <v>3100.261</v>
      </c>
      <c r="D36" s="14">
        <v>310026.09999999998</v>
      </c>
      <c r="E36" s="15">
        <v>258756.457822</v>
      </c>
      <c r="F36" s="15">
        <v>175400.38599477074</v>
      </c>
      <c r="G36" s="3">
        <f t="shared" si="1"/>
        <v>67.785897005681548</v>
      </c>
      <c r="I36" s="33"/>
    </row>
    <row r="37" spans="1:9" x14ac:dyDescent="0.25">
      <c r="A37" s="11">
        <v>1501956</v>
      </c>
      <c r="B37" s="12" t="s">
        <v>135</v>
      </c>
      <c r="C37" s="21">
        <v>2461.9720000000002</v>
      </c>
      <c r="D37" s="14">
        <v>246197.2</v>
      </c>
      <c r="E37" s="15">
        <v>241235.466021</v>
      </c>
      <c r="F37" s="15">
        <v>226695.13448930471</v>
      </c>
      <c r="G37" s="3">
        <f t="shared" si="1"/>
        <v>93.972556452196997</v>
      </c>
      <c r="I37" s="33"/>
    </row>
    <row r="38" spans="1:9" x14ac:dyDescent="0.25">
      <c r="A38" s="11">
        <v>1502103</v>
      </c>
      <c r="B38" s="12" t="s">
        <v>33</v>
      </c>
      <c r="C38" s="21">
        <v>3081.3670000000002</v>
      </c>
      <c r="D38" s="14">
        <v>308136.7</v>
      </c>
      <c r="E38" s="15">
        <v>256469.63232999999</v>
      </c>
      <c r="F38" s="15">
        <v>28864.585767577606</v>
      </c>
      <c r="G38" s="3">
        <f t="shared" si="1"/>
        <v>11.254582269778235</v>
      </c>
      <c r="I38" s="33"/>
    </row>
    <row r="39" spans="1:9" x14ac:dyDescent="0.25">
      <c r="A39" s="11">
        <v>1502152</v>
      </c>
      <c r="B39" s="12" t="s">
        <v>136</v>
      </c>
      <c r="C39" s="21">
        <v>3146.4070000000002</v>
      </c>
      <c r="D39" s="14">
        <v>314640.7</v>
      </c>
      <c r="E39" s="15">
        <v>194646.39299200001</v>
      </c>
      <c r="F39" s="15">
        <v>161502.78265875074</v>
      </c>
      <c r="G39" s="3">
        <f t="shared" si="1"/>
        <v>82.9723994245239</v>
      </c>
      <c r="I39" s="33"/>
    </row>
    <row r="40" spans="1:9" x14ac:dyDescent="0.25">
      <c r="A40" s="11">
        <v>1502202</v>
      </c>
      <c r="B40" s="12" t="s">
        <v>34</v>
      </c>
      <c r="C40" s="21">
        <v>614.69299999999998</v>
      </c>
      <c r="D40" s="14">
        <v>61469.299999999996</v>
      </c>
      <c r="E40" s="15">
        <v>60731.012294499997</v>
      </c>
      <c r="F40" s="15">
        <v>16870.287593845438</v>
      </c>
      <c r="G40" s="3">
        <f t="shared" si="1"/>
        <v>27.778703098241074</v>
      </c>
      <c r="I40" s="33"/>
    </row>
    <row r="41" spans="1:9" x14ac:dyDescent="0.25">
      <c r="A41" s="11">
        <v>1502301</v>
      </c>
      <c r="B41" s="12" t="s">
        <v>35</v>
      </c>
      <c r="C41" s="21">
        <v>2899.5529999999999</v>
      </c>
      <c r="D41" s="14">
        <v>289955.3</v>
      </c>
      <c r="E41" s="15">
        <v>288804.22796400002</v>
      </c>
      <c r="F41" s="15">
        <v>189362.48283074121</v>
      </c>
      <c r="G41" s="3">
        <f t="shared" si="1"/>
        <v>65.567766845278186</v>
      </c>
      <c r="I41" s="33"/>
    </row>
    <row r="42" spans="1:9" x14ac:dyDescent="0.25">
      <c r="A42" s="11">
        <v>1502400</v>
      </c>
      <c r="B42" s="12" t="s">
        <v>36</v>
      </c>
      <c r="C42" s="21">
        <v>1028.8889999999999</v>
      </c>
      <c r="D42" s="14">
        <v>102888.9</v>
      </c>
      <c r="E42" s="15">
        <v>100959.09453</v>
      </c>
      <c r="F42" s="15">
        <v>45792.916279405188</v>
      </c>
      <c r="G42" s="3">
        <f t="shared" si="1"/>
        <v>45.357891225735806</v>
      </c>
      <c r="I42" s="33"/>
    </row>
    <row r="43" spans="1:9" x14ac:dyDescent="0.25">
      <c r="A43" s="11">
        <v>1502509</v>
      </c>
      <c r="B43" s="12" t="s">
        <v>37</v>
      </c>
      <c r="C43" s="21">
        <v>13084.957</v>
      </c>
      <c r="D43" s="14">
        <v>1308495.7</v>
      </c>
      <c r="E43" s="15">
        <v>914663.91090799996</v>
      </c>
      <c r="F43" s="15">
        <v>475453.44848271279</v>
      </c>
      <c r="G43" s="3">
        <f t="shared" si="1"/>
        <v>51.98121876381056</v>
      </c>
      <c r="I43" s="33"/>
    </row>
    <row r="44" spans="1:9" x14ac:dyDescent="0.25">
      <c r="A44" s="11">
        <v>1502608</v>
      </c>
      <c r="B44" s="12" t="s">
        <v>38</v>
      </c>
      <c r="C44" s="21">
        <v>609.79200000000003</v>
      </c>
      <c r="D44" s="14">
        <v>60979.200000000004</v>
      </c>
      <c r="E44" s="15">
        <v>22290.580433700001</v>
      </c>
      <c r="F44" s="15">
        <v>3402.5279119148122</v>
      </c>
      <c r="G44" s="3">
        <f t="shared" si="1"/>
        <v>15.26442042204833</v>
      </c>
      <c r="I44" s="33"/>
    </row>
    <row r="45" spans="1:9" x14ac:dyDescent="0.25">
      <c r="A45" s="11">
        <v>1502707</v>
      </c>
      <c r="B45" s="12" t="s">
        <v>39</v>
      </c>
      <c r="C45" s="21">
        <v>5829.482</v>
      </c>
      <c r="D45" s="14">
        <v>582948.19999999995</v>
      </c>
      <c r="E45" s="15">
        <v>570053.35895000002</v>
      </c>
      <c r="F45" s="15">
        <v>409984.63858614239</v>
      </c>
      <c r="G45" s="3">
        <f t="shared" si="1"/>
        <v>71.920396950437507</v>
      </c>
      <c r="I45" s="33"/>
    </row>
    <row r="46" spans="1:9" x14ac:dyDescent="0.25">
      <c r="A46" s="11">
        <v>1502756</v>
      </c>
      <c r="B46" s="12" t="s">
        <v>137</v>
      </c>
      <c r="C46" s="21">
        <v>690.947</v>
      </c>
      <c r="D46" s="14">
        <v>69094.7</v>
      </c>
      <c r="E46" s="15">
        <v>68735.914621799995</v>
      </c>
      <c r="F46" s="15">
        <v>44149.672836771751</v>
      </c>
      <c r="G46" s="3">
        <f t="shared" si="1"/>
        <v>64.230865450314994</v>
      </c>
      <c r="I46" s="33"/>
    </row>
    <row r="47" spans="1:9" x14ac:dyDescent="0.25">
      <c r="A47" s="11">
        <v>1502764</v>
      </c>
      <c r="B47" s="12" t="s">
        <v>40</v>
      </c>
      <c r="C47" s="21">
        <v>17085.001</v>
      </c>
      <c r="D47" s="14">
        <v>1708500.1</v>
      </c>
      <c r="E47" s="15">
        <v>1304129.94456</v>
      </c>
      <c r="F47" s="15">
        <v>1185975.2077571063</v>
      </c>
      <c r="G47" s="3">
        <f t="shared" si="1"/>
        <v>90.939956766136689</v>
      </c>
      <c r="I47" s="33"/>
    </row>
    <row r="48" spans="1:9" x14ac:dyDescent="0.25">
      <c r="A48" s="11">
        <v>1502772</v>
      </c>
      <c r="B48" s="12" t="s">
        <v>138</v>
      </c>
      <c r="C48" s="21">
        <v>2368.7429999999999</v>
      </c>
      <c r="D48" s="14">
        <v>236874.3</v>
      </c>
      <c r="E48" s="15">
        <v>236267.74937999999</v>
      </c>
      <c r="F48" s="15">
        <v>208229.00982155406</v>
      </c>
      <c r="G48" s="3">
        <f t="shared" si="1"/>
        <v>88.132642041910685</v>
      </c>
      <c r="I48" s="33"/>
    </row>
    <row r="49" spans="1:9" x14ac:dyDescent="0.25">
      <c r="A49" s="11">
        <v>1502806</v>
      </c>
      <c r="B49" s="12" t="s">
        <v>41</v>
      </c>
      <c r="C49" s="21">
        <v>3617.252</v>
      </c>
      <c r="D49" s="14">
        <v>361725.2</v>
      </c>
      <c r="E49" s="15">
        <v>207874.34523400001</v>
      </c>
      <c r="F49" s="15">
        <v>57492.900844043594</v>
      </c>
      <c r="G49" s="3">
        <f t="shared" si="1"/>
        <v>27.65752588628721</v>
      </c>
      <c r="I49" s="33"/>
    </row>
    <row r="50" spans="1:9" x14ac:dyDescent="0.25">
      <c r="A50" s="11">
        <v>1502855</v>
      </c>
      <c r="B50" s="12" t="s">
        <v>139</v>
      </c>
      <c r="C50" s="21">
        <v>1431.1569999999999</v>
      </c>
      <c r="D50" s="14">
        <v>143115.69999999998</v>
      </c>
      <c r="E50" s="15">
        <v>103468.16093899999</v>
      </c>
      <c r="F50" s="15">
        <v>80057.338170845804</v>
      </c>
      <c r="G50" s="3">
        <f t="shared" si="1"/>
        <v>77.373887236716115</v>
      </c>
      <c r="I50" s="33"/>
    </row>
    <row r="51" spans="1:9" x14ac:dyDescent="0.25">
      <c r="A51" s="11">
        <v>1502905</v>
      </c>
      <c r="B51" s="12" t="s">
        <v>42</v>
      </c>
      <c r="C51" s="21">
        <v>672.67499999999995</v>
      </c>
      <c r="D51" s="14">
        <v>67267.5</v>
      </c>
      <c r="E51" s="15">
        <v>36259.448036499998</v>
      </c>
      <c r="F51" s="15">
        <v>4127.3752549969859</v>
      </c>
      <c r="G51" s="3">
        <f t="shared" si="1"/>
        <v>11.382895985736543</v>
      </c>
      <c r="I51" s="33"/>
    </row>
    <row r="52" spans="1:9" x14ac:dyDescent="0.25">
      <c r="A52" s="11">
        <v>1502939</v>
      </c>
      <c r="B52" s="12" t="s">
        <v>43</v>
      </c>
      <c r="C52" s="21">
        <v>5268.8149999999996</v>
      </c>
      <c r="D52" s="14">
        <v>526881.5</v>
      </c>
      <c r="E52" s="15">
        <v>523681.76804200001</v>
      </c>
      <c r="F52" s="15">
        <v>439256.84173589165</v>
      </c>
      <c r="G52" s="3">
        <f t="shared" si="1"/>
        <v>83.878582097336377</v>
      </c>
      <c r="I52" s="33"/>
    </row>
    <row r="53" spans="1:9" x14ac:dyDescent="0.25">
      <c r="A53" s="11">
        <v>1502954</v>
      </c>
      <c r="B53" s="12" t="s">
        <v>140</v>
      </c>
      <c r="C53" s="21">
        <v>2956.7339999999999</v>
      </c>
      <c r="D53" s="14">
        <v>295673.39999999997</v>
      </c>
      <c r="E53" s="15">
        <v>294621.918695</v>
      </c>
      <c r="F53" s="15">
        <v>274285.22760959755</v>
      </c>
      <c r="G53" s="3">
        <f t="shared" si="1"/>
        <v>93.09735977028393</v>
      </c>
      <c r="I53" s="33"/>
    </row>
    <row r="54" spans="1:9" x14ac:dyDescent="0.25">
      <c r="A54" s="11">
        <v>1503002</v>
      </c>
      <c r="B54" s="12" t="s">
        <v>44</v>
      </c>
      <c r="C54" s="21">
        <v>11770.628000000001</v>
      </c>
      <c r="D54" s="14">
        <v>1177062.8</v>
      </c>
      <c r="E54" s="15">
        <v>66240.900857800007</v>
      </c>
      <c r="F54" s="15">
        <v>33625.037324902492</v>
      </c>
      <c r="G54" s="3">
        <f t="shared" si="1"/>
        <v>50.761745220050209</v>
      </c>
      <c r="I54" s="33"/>
    </row>
    <row r="55" spans="1:9" x14ac:dyDescent="0.25">
      <c r="A55" s="11">
        <v>1503044</v>
      </c>
      <c r="B55" s="12" t="s">
        <v>45</v>
      </c>
      <c r="C55" s="21">
        <v>3444.2849999999999</v>
      </c>
      <c r="D55" s="14">
        <v>344428.5</v>
      </c>
      <c r="E55" s="15">
        <v>338889.17348900001</v>
      </c>
      <c r="F55" s="15">
        <v>211852.70367924796</v>
      </c>
      <c r="G55" s="3">
        <f t="shared" si="1"/>
        <v>62.513860061724415</v>
      </c>
      <c r="I55" s="33"/>
    </row>
    <row r="56" spans="1:9" x14ac:dyDescent="0.25">
      <c r="A56" s="11">
        <v>1503077</v>
      </c>
      <c r="B56" s="12" t="s">
        <v>46</v>
      </c>
      <c r="C56" s="21">
        <v>1599.028</v>
      </c>
      <c r="D56" s="14">
        <v>159902.79999999999</v>
      </c>
      <c r="E56" s="15">
        <v>158617.32279899999</v>
      </c>
      <c r="F56" s="15">
        <v>96309.590165439091</v>
      </c>
      <c r="G56" s="3">
        <f t="shared" si="1"/>
        <v>60.718204333509462</v>
      </c>
      <c r="I56" s="33"/>
    </row>
    <row r="57" spans="1:9" x14ac:dyDescent="0.25">
      <c r="A57" s="11">
        <v>1503093</v>
      </c>
      <c r="B57" s="12" t="s">
        <v>141</v>
      </c>
      <c r="C57" s="21">
        <v>7023.9139999999998</v>
      </c>
      <c r="D57" s="14">
        <v>702391.4</v>
      </c>
      <c r="E57" s="15">
        <v>645260.08770200005</v>
      </c>
      <c r="F57" s="15">
        <v>457545.30968435545</v>
      </c>
      <c r="G57" s="3">
        <f t="shared" si="1"/>
        <v>70.908664336242552</v>
      </c>
      <c r="I57" s="33"/>
    </row>
    <row r="58" spans="1:9" x14ac:dyDescent="0.25">
      <c r="A58" s="11">
        <v>1503101</v>
      </c>
      <c r="B58" s="12" t="s">
        <v>47</v>
      </c>
      <c r="C58" s="21">
        <v>8540.1129999999994</v>
      </c>
      <c r="D58" s="14">
        <v>854011.29999999993</v>
      </c>
      <c r="E58" s="15">
        <v>582864.93622300006</v>
      </c>
      <c r="F58" s="15">
        <v>434996.50951665069</v>
      </c>
      <c r="G58" s="3">
        <f t="shared" si="1"/>
        <v>74.630756198074678</v>
      </c>
      <c r="I58" s="33"/>
    </row>
    <row r="59" spans="1:9" x14ac:dyDescent="0.25">
      <c r="A59" s="11">
        <v>1503200</v>
      </c>
      <c r="B59" s="12" t="s">
        <v>48</v>
      </c>
      <c r="C59" s="21">
        <v>785.98299999999995</v>
      </c>
      <c r="D59" s="14">
        <v>78598.299999999988</v>
      </c>
      <c r="E59" s="15">
        <v>78167.1619546</v>
      </c>
      <c r="F59" s="15">
        <v>34268.029975298923</v>
      </c>
      <c r="G59" s="3">
        <f t="shared" si="1"/>
        <v>43.839419416560141</v>
      </c>
      <c r="I59" s="33"/>
    </row>
    <row r="60" spans="1:9" ht="15.75" thickBot="1" x14ac:dyDescent="0.3">
      <c r="A60" s="16">
        <v>1503309</v>
      </c>
      <c r="B60" s="17" t="s">
        <v>49</v>
      </c>
      <c r="C60" s="22">
        <v>1996.8430000000001</v>
      </c>
      <c r="D60" s="19">
        <v>199684.30000000002</v>
      </c>
      <c r="E60" s="20">
        <v>167100.177975</v>
      </c>
      <c r="F60" s="20">
        <v>77316.545355111273</v>
      </c>
      <c r="G60" s="4">
        <f t="shared" si="1"/>
        <v>46.269576904148281</v>
      </c>
      <c r="I60" s="33"/>
    </row>
    <row r="61" spans="1:9" ht="15" customHeight="1" x14ac:dyDescent="0.25">
      <c r="A61" s="37"/>
      <c r="B61" s="37"/>
      <c r="C61" s="37"/>
      <c r="D61" s="37"/>
      <c r="E61" s="37"/>
      <c r="F61" s="37"/>
      <c r="G61" s="37"/>
      <c r="H61" s="37"/>
      <c r="I61" s="33"/>
    </row>
    <row r="62" spans="1:9" ht="15" customHeight="1" thickBot="1" x14ac:dyDescent="0.3">
      <c r="A62" s="44"/>
      <c r="B62" s="37"/>
      <c r="C62" s="37"/>
      <c r="D62" s="37"/>
      <c r="E62" s="37"/>
      <c r="F62" s="37"/>
      <c r="G62" s="37"/>
      <c r="H62" s="37"/>
      <c r="I62" s="33"/>
    </row>
    <row r="63" spans="1:9" ht="15" customHeight="1" x14ac:dyDescent="0.25">
      <c r="A63" s="71" t="s">
        <v>154</v>
      </c>
      <c r="B63" s="72"/>
      <c r="C63" s="72"/>
      <c r="D63" s="72"/>
      <c r="E63" s="72"/>
      <c r="F63" s="72"/>
      <c r="G63" s="73"/>
      <c r="I63" s="33"/>
    </row>
    <row r="64" spans="1:9" ht="15.75" customHeight="1" x14ac:dyDescent="0.25">
      <c r="A64" s="74" t="s">
        <v>155</v>
      </c>
      <c r="B64" s="75"/>
      <c r="C64" s="75"/>
      <c r="D64" s="75"/>
      <c r="E64" s="75"/>
      <c r="F64" s="75"/>
      <c r="G64" s="76"/>
      <c r="I64" s="33"/>
    </row>
    <row r="65" spans="1:9" ht="45" x14ac:dyDescent="0.25">
      <c r="A65" s="42" t="s">
        <v>128</v>
      </c>
      <c r="B65" s="38" t="s">
        <v>129</v>
      </c>
      <c r="C65" s="39" t="s">
        <v>142</v>
      </c>
      <c r="D65" s="39" t="s">
        <v>131</v>
      </c>
      <c r="E65" s="39" t="s">
        <v>132</v>
      </c>
      <c r="F65" s="41" t="s">
        <v>143</v>
      </c>
      <c r="G65" s="43" t="s">
        <v>134</v>
      </c>
      <c r="I65" s="33"/>
    </row>
    <row r="66" spans="1:9" x14ac:dyDescent="0.25">
      <c r="A66" s="11">
        <v>1503408</v>
      </c>
      <c r="B66" s="12" t="s">
        <v>50</v>
      </c>
      <c r="C66" s="21">
        <v>471.44900000000001</v>
      </c>
      <c r="D66" s="14">
        <v>47144.9</v>
      </c>
      <c r="E66" s="15">
        <v>44409.194292799999</v>
      </c>
      <c r="F66" s="15">
        <v>18609.311340283304</v>
      </c>
      <c r="G66" s="3">
        <f t="shared" ref="G66:G90" si="2">(F66*100)/E66</f>
        <v>41.904185916069203</v>
      </c>
      <c r="I66" s="33"/>
    </row>
    <row r="67" spans="1:9" x14ac:dyDescent="0.25">
      <c r="A67" s="11">
        <v>1503457</v>
      </c>
      <c r="B67" s="12" t="s">
        <v>51</v>
      </c>
      <c r="C67" s="21">
        <v>5215.5550000000003</v>
      </c>
      <c r="D67" s="14">
        <v>521555.5</v>
      </c>
      <c r="E67" s="15">
        <v>500274.53600000002</v>
      </c>
      <c r="F67" s="15">
        <v>376854.51605575194</v>
      </c>
      <c r="G67" s="3">
        <f t="shared" si="2"/>
        <v>75.329541868937326</v>
      </c>
      <c r="I67" s="33"/>
    </row>
    <row r="68" spans="1:9" x14ac:dyDescent="0.25">
      <c r="A68" s="11">
        <v>1503507</v>
      </c>
      <c r="B68" s="12" t="s">
        <v>52</v>
      </c>
      <c r="C68" s="21">
        <v>1379.3620000000001</v>
      </c>
      <c r="D68" s="14">
        <v>137936.20000000001</v>
      </c>
      <c r="E68" s="15">
        <v>137656.241056</v>
      </c>
      <c r="F68" s="15">
        <v>73345.950042272365</v>
      </c>
      <c r="G68" s="3">
        <f t="shared" si="2"/>
        <v>53.281964900112641</v>
      </c>
      <c r="I68" s="33"/>
    </row>
    <row r="69" spans="1:9" x14ac:dyDescent="0.25">
      <c r="A69" s="11">
        <v>1503606</v>
      </c>
      <c r="B69" s="12" t="s">
        <v>53</v>
      </c>
      <c r="C69" s="21">
        <v>62040.705000000002</v>
      </c>
      <c r="D69" s="14">
        <v>6204070.5</v>
      </c>
      <c r="E69" s="15">
        <v>3046305.4006500002</v>
      </c>
      <c r="F69" s="15">
        <v>811661.90460267838</v>
      </c>
      <c r="G69" s="3">
        <f t="shared" si="2"/>
        <v>26.644140946258752</v>
      </c>
      <c r="I69" s="33"/>
    </row>
    <row r="70" spans="1:9" x14ac:dyDescent="0.25">
      <c r="A70" s="11">
        <v>1503705</v>
      </c>
      <c r="B70" s="12" t="s">
        <v>54</v>
      </c>
      <c r="C70" s="13">
        <v>7880.107</v>
      </c>
      <c r="D70" s="23">
        <v>788010.7</v>
      </c>
      <c r="E70" s="15">
        <v>632454.66836600006</v>
      </c>
      <c r="F70" s="15">
        <v>552585.55800652388</v>
      </c>
      <c r="G70" s="3">
        <f t="shared" si="2"/>
        <v>87.371567583519493</v>
      </c>
      <c r="I70" s="33"/>
    </row>
    <row r="71" spans="1:9" x14ac:dyDescent="0.25">
      <c r="A71" s="11">
        <v>1503754</v>
      </c>
      <c r="B71" s="12" t="s">
        <v>55</v>
      </c>
      <c r="C71" s="13">
        <v>53303.082999999999</v>
      </c>
      <c r="D71" s="23">
        <v>5330308.3</v>
      </c>
      <c r="E71" s="15">
        <v>610760.736867</v>
      </c>
      <c r="F71" s="15">
        <v>220712.37049237551</v>
      </c>
      <c r="G71" s="3">
        <f t="shared" si="2"/>
        <v>36.137288658166987</v>
      </c>
      <c r="I71" s="33"/>
    </row>
    <row r="72" spans="1:9" x14ac:dyDescent="0.25">
      <c r="A72" s="11">
        <v>1503804</v>
      </c>
      <c r="B72" s="12" t="s">
        <v>56</v>
      </c>
      <c r="C72" s="13">
        <v>2008.3150000000001</v>
      </c>
      <c r="D72" s="23">
        <v>200831.5</v>
      </c>
      <c r="E72" s="15">
        <v>167833.60897299999</v>
      </c>
      <c r="F72" s="15">
        <v>114193.83062821062</v>
      </c>
      <c r="G72" s="3">
        <f t="shared" si="2"/>
        <v>68.039906504412599</v>
      </c>
      <c r="I72" s="33"/>
    </row>
    <row r="73" spans="1:9" x14ac:dyDescent="0.25">
      <c r="A73" s="11">
        <v>1503903</v>
      </c>
      <c r="B73" s="12" t="s">
        <v>57</v>
      </c>
      <c r="C73" s="13">
        <v>8306.2729999999992</v>
      </c>
      <c r="D73" s="23">
        <v>830627.29999999993</v>
      </c>
      <c r="E73" s="15">
        <v>159727.51313400001</v>
      </c>
      <c r="F73" s="15">
        <v>142088.72405052229</v>
      </c>
      <c r="G73" s="3">
        <f t="shared" si="2"/>
        <v>88.956950034850891</v>
      </c>
      <c r="I73" s="33"/>
    </row>
    <row r="74" spans="1:9" x14ac:dyDescent="0.25">
      <c r="A74" s="11">
        <v>1504000</v>
      </c>
      <c r="B74" s="12" t="s">
        <v>58</v>
      </c>
      <c r="C74" s="13">
        <v>1490.1859999999999</v>
      </c>
      <c r="D74" s="23">
        <v>149018.6</v>
      </c>
      <c r="E74" s="15">
        <v>97210.340905899997</v>
      </c>
      <c r="F74" s="15">
        <v>60131.929062976509</v>
      </c>
      <c r="G74" s="3">
        <f t="shared" si="2"/>
        <v>61.857543654933238</v>
      </c>
      <c r="I74" s="33"/>
    </row>
    <row r="75" spans="1:9" x14ac:dyDescent="0.25">
      <c r="A75" s="11">
        <v>1504059</v>
      </c>
      <c r="B75" s="12" t="s">
        <v>59</v>
      </c>
      <c r="C75" s="13">
        <v>469.49200000000002</v>
      </c>
      <c r="D75" s="23">
        <v>46949.200000000004</v>
      </c>
      <c r="E75" s="15">
        <v>46500.541550800001</v>
      </c>
      <c r="F75" s="15">
        <v>30315.566054289415</v>
      </c>
      <c r="G75" s="3">
        <f t="shared" si="2"/>
        <v>65.194006442206401</v>
      </c>
      <c r="I75" s="33"/>
    </row>
    <row r="76" spans="1:9" x14ac:dyDescent="0.25">
      <c r="A76" s="11">
        <v>1504109</v>
      </c>
      <c r="B76" s="12" t="s">
        <v>60</v>
      </c>
      <c r="C76" s="13">
        <v>325.26499999999999</v>
      </c>
      <c r="D76" s="23">
        <v>32526.5</v>
      </c>
      <c r="E76" s="15">
        <v>20994.6222862</v>
      </c>
      <c r="F76" s="15">
        <v>2267.307504842141</v>
      </c>
      <c r="G76" s="3">
        <f t="shared" si="2"/>
        <v>10.799467949144613</v>
      </c>
      <c r="I76" s="33"/>
    </row>
    <row r="77" spans="1:9" x14ac:dyDescent="0.25">
      <c r="A77" s="11">
        <v>1504208</v>
      </c>
      <c r="B77" s="12" t="s">
        <v>61</v>
      </c>
      <c r="C77" s="13">
        <v>15128.415999999999</v>
      </c>
      <c r="D77" s="23">
        <v>1512841.5999999999</v>
      </c>
      <c r="E77" s="15">
        <v>1154521.43747</v>
      </c>
      <c r="F77" s="15">
        <v>992263.71103151515</v>
      </c>
      <c r="G77" s="3">
        <f t="shared" si="2"/>
        <v>85.945888818309527</v>
      </c>
      <c r="I77" s="33"/>
    </row>
    <row r="78" spans="1:9" x14ac:dyDescent="0.25">
      <c r="A78" s="11">
        <v>1504307</v>
      </c>
      <c r="B78" s="12" t="s">
        <v>62</v>
      </c>
      <c r="C78" s="13">
        <v>855.66399999999999</v>
      </c>
      <c r="D78" s="23">
        <v>85566.399999999994</v>
      </c>
      <c r="E78" s="15">
        <v>57908.635850400002</v>
      </c>
      <c r="F78" s="15">
        <v>6110.478341593308</v>
      </c>
      <c r="G78" s="3">
        <f t="shared" si="2"/>
        <v>10.551929348463663</v>
      </c>
      <c r="I78" s="33"/>
    </row>
    <row r="79" spans="1:9" x14ac:dyDescent="0.25">
      <c r="A79" s="11">
        <v>1504406</v>
      </c>
      <c r="B79" s="12" t="s">
        <v>63</v>
      </c>
      <c r="C79" s="13">
        <v>795.98699999999997</v>
      </c>
      <c r="D79" s="23">
        <v>79598.7</v>
      </c>
      <c r="E79" s="15">
        <v>60082.466296300001</v>
      </c>
      <c r="F79" s="15">
        <v>9719.311821000123</v>
      </c>
      <c r="G79" s="3">
        <f t="shared" si="2"/>
        <v>16.176619270368828</v>
      </c>
      <c r="I79" s="33"/>
    </row>
    <row r="80" spans="1:9" x14ac:dyDescent="0.25">
      <c r="A80" s="11">
        <v>1504422</v>
      </c>
      <c r="B80" s="12" t="s">
        <v>1</v>
      </c>
      <c r="C80" s="13">
        <v>103.343</v>
      </c>
      <c r="D80" s="23">
        <v>10334.300000000001</v>
      </c>
      <c r="E80" s="15">
        <v>3761.4890577000001</v>
      </c>
      <c r="F80" s="15">
        <v>572.70008114571579</v>
      </c>
      <c r="G80" s="3">
        <f t="shared" si="2"/>
        <v>15.225355500459676</v>
      </c>
      <c r="I80" s="33"/>
    </row>
    <row r="81" spans="1:9" x14ac:dyDescent="0.25">
      <c r="A81" s="11">
        <v>1504455</v>
      </c>
      <c r="B81" s="12" t="s">
        <v>144</v>
      </c>
      <c r="C81" s="13">
        <v>8272.6290000000008</v>
      </c>
      <c r="D81" s="23">
        <v>827262.90000000014</v>
      </c>
      <c r="E81" s="15">
        <v>793745.24069600005</v>
      </c>
      <c r="F81" s="15">
        <v>689630.79701922182</v>
      </c>
      <c r="G81" s="3">
        <f t="shared" si="2"/>
        <v>86.883141045924901</v>
      </c>
      <c r="I81" s="33"/>
    </row>
    <row r="82" spans="1:9" x14ac:dyDescent="0.25">
      <c r="A82" s="11">
        <v>1504505</v>
      </c>
      <c r="B82" s="12" t="s">
        <v>64</v>
      </c>
      <c r="C82" s="13">
        <v>6774.018</v>
      </c>
      <c r="D82" s="23">
        <v>677401.8</v>
      </c>
      <c r="E82" s="15">
        <v>426536.16081299999</v>
      </c>
      <c r="F82" s="15">
        <v>220874.51506561699</v>
      </c>
      <c r="G82" s="3">
        <f t="shared" si="2"/>
        <v>51.783303587817443</v>
      </c>
      <c r="I82" s="33"/>
    </row>
    <row r="83" spans="1:9" x14ac:dyDescent="0.25">
      <c r="A83" s="11">
        <v>1504604</v>
      </c>
      <c r="B83" s="12" t="s">
        <v>65</v>
      </c>
      <c r="C83" s="13">
        <v>870.80899999999997</v>
      </c>
      <c r="D83" s="23">
        <v>87080.9</v>
      </c>
      <c r="E83" s="15">
        <v>77788.509019000005</v>
      </c>
      <c r="F83" s="15">
        <v>19399.704418505153</v>
      </c>
      <c r="G83" s="3">
        <f t="shared" si="2"/>
        <v>24.939036193336388</v>
      </c>
      <c r="I83" s="33"/>
    </row>
    <row r="84" spans="1:9" x14ac:dyDescent="0.25">
      <c r="A84" s="11">
        <v>1504703</v>
      </c>
      <c r="B84" s="12" t="s">
        <v>66</v>
      </c>
      <c r="C84" s="13">
        <v>9094.1350000000002</v>
      </c>
      <c r="D84" s="23">
        <v>909413.5</v>
      </c>
      <c r="E84" s="15">
        <v>894796.62885800004</v>
      </c>
      <c r="F84" s="15">
        <v>621123.56600124482</v>
      </c>
      <c r="G84" s="3">
        <f t="shared" si="2"/>
        <v>69.415054322898456</v>
      </c>
      <c r="I84" s="33"/>
    </row>
    <row r="85" spans="1:9" x14ac:dyDescent="0.25">
      <c r="A85" s="11">
        <v>1504752</v>
      </c>
      <c r="B85" s="12" t="s">
        <v>145</v>
      </c>
      <c r="C85" s="24">
        <v>5020.59</v>
      </c>
      <c r="D85" s="23">
        <v>502059</v>
      </c>
      <c r="E85" s="15">
        <v>487394.29417800001</v>
      </c>
      <c r="F85" s="15">
        <v>346629.70731633663</v>
      </c>
      <c r="G85" s="3">
        <f t="shared" si="2"/>
        <v>71.118950602598744</v>
      </c>
      <c r="I85" s="33"/>
    </row>
    <row r="86" spans="1:9" x14ac:dyDescent="0.25">
      <c r="A86" s="11">
        <v>1504802</v>
      </c>
      <c r="B86" s="12" t="s">
        <v>67</v>
      </c>
      <c r="C86" s="13">
        <v>18152.560000000001</v>
      </c>
      <c r="D86" s="23">
        <v>1815256.0000000002</v>
      </c>
      <c r="E86" s="15">
        <v>695848.21085899998</v>
      </c>
      <c r="F86" s="15">
        <v>542656.48434679827</v>
      </c>
      <c r="G86" s="3">
        <f t="shared" si="2"/>
        <v>77.984893239418994</v>
      </c>
      <c r="I86" s="33"/>
    </row>
    <row r="87" spans="1:9" x14ac:dyDescent="0.25">
      <c r="A87" s="11">
        <v>1504901</v>
      </c>
      <c r="B87" s="12" t="s">
        <v>68</v>
      </c>
      <c r="C87" s="13">
        <v>3765.55</v>
      </c>
      <c r="D87" s="23">
        <v>376555</v>
      </c>
      <c r="E87" s="15">
        <v>322795.76764899999</v>
      </c>
      <c r="F87" s="15">
        <v>106454.49785751797</v>
      </c>
      <c r="G87" s="3">
        <f t="shared" si="2"/>
        <v>32.978901375582446</v>
      </c>
      <c r="I87" s="33"/>
    </row>
    <row r="88" spans="1:9" x14ac:dyDescent="0.25">
      <c r="A88" s="11">
        <v>1504950</v>
      </c>
      <c r="B88" s="12" t="s">
        <v>146</v>
      </c>
      <c r="C88" s="13">
        <v>2809.3119999999999</v>
      </c>
      <c r="D88" s="23">
        <v>280931.20000000001</v>
      </c>
      <c r="E88" s="15">
        <v>133701.02514300001</v>
      </c>
      <c r="F88" s="15">
        <v>124568.49692568806</v>
      </c>
      <c r="G88" s="3">
        <f t="shared" si="2"/>
        <v>93.169440393187514</v>
      </c>
      <c r="I88" s="33"/>
    </row>
    <row r="89" spans="1:9" x14ac:dyDescent="0.25">
      <c r="A89" s="11">
        <v>1504976</v>
      </c>
      <c r="B89" s="12" t="s">
        <v>69</v>
      </c>
      <c r="C89" s="13">
        <v>1564.184</v>
      </c>
      <c r="D89" s="23">
        <v>156418.4</v>
      </c>
      <c r="E89" s="15">
        <v>140025.676756</v>
      </c>
      <c r="F89" s="15">
        <v>96577.565474312141</v>
      </c>
      <c r="G89" s="3">
        <f t="shared" si="2"/>
        <v>68.971325625229554</v>
      </c>
      <c r="I89" s="33"/>
    </row>
    <row r="90" spans="1:9" ht="15.75" thickBot="1" x14ac:dyDescent="0.3">
      <c r="A90" s="16">
        <v>1505007</v>
      </c>
      <c r="B90" s="17" t="s">
        <v>70</v>
      </c>
      <c r="C90" s="18">
        <v>489.85199999999998</v>
      </c>
      <c r="D90" s="25">
        <v>48985.2</v>
      </c>
      <c r="E90" s="20">
        <v>48739.044817399998</v>
      </c>
      <c r="F90" s="20">
        <v>18895.744593202497</v>
      </c>
      <c r="G90" s="4">
        <f t="shared" si="2"/>
        <v>38.76921401310814</v>
      </c>
      <c r="I90" s="33"/>
    </row>
    <row r="91" spans="1:9" ht="15" customHeight="1" x14ac:dyDescent="0.25">
      <c r="A91" s="37"/>
      <c r="B91" s="37"/>
      <c r="C91" s="37"/>
      <c r="D91" s="37"/>
      <c r="E91" s="37"/>
      <c r="F91" s="37"/>
      <c r="G91" s="37"/>
      <c r="H91" s="37"/>
      <c r="I91" s="33"/>
    </row>
    <row r="92" spans="1:9" ht="15" customHeight="1" x14ac:dyDescent="0.25">
      <c r="A92" s="37"/>
      <c r="B92" s="37"/>
      <c r="C92" s="37"/>
      <c r="D92" s="37"/>
      <c r="E92" s="37"/>
      <c r="F92" s="37"/>
      <c r="G92" s="37"/>
      <c r="H92" s="37"/>
      <c r="I92" s="33"/>
    </row>
    <row r="93" spans="1:9" ht="15" customHeight="1" thickBot="1" x14ac:dyDescent="0.3">
      <c r="A93" s="44"/>
      <c r="B93" s="44"/>
      <c r="C93" s="44"/>
      <c r="D93" s="44"/>
      <c r="E93" s="44"/>
      <c r="F93" s="44"/>
      <c r="G93" s="44"/>
      <c r="H93" s="37"/>
      <c r="I93" s="33"/>
    </row>
    <row r="94" spans="1:9" ht="15" customHeight="1" x14ac:dyDescent="0.25">
      <c r="A94" s="68" t="s">
        <v>154</v>
      </c>
      <c r="B94" s="69"/>
      <c r="C94" s="69"/>
      <c r="D94" s="69"/>
      <c r="E94" s="69"/>
      <c r="F94" s="69"/>
      <c r="G94" s="70"/>
      <c r="I94" s="33"/>
    </row>
    <row r="95" spans="1:9" ht="15" customHeight="1" thickBot="1" x14ac:dyDescent="0.3">
      <c r="A95" s="65" t="s">
        <v>155</v>
      </c>
      <c r="B95" s="66"/>
      <c r="C95" s="66"/>
      <c r="D95" s="66"/>
      <c r="E95" s="66"/>
      <c r="F95" s="66"/>
      <c r="G95" s="67"/>
      <c r="I95" s="33"/>
    </row>
    <row r="96" spans="1:9" ht="45" x14ac:dyDescent="0.25">
      <c r="A96" s="5" t="s">
        <v>128</v>
      </c>
      <c r="B96" s="6" t="s">
        <v>129</v>
      </c>
      <c r="C96" s="7" t="s">
        <v>142</v>
      </c>
      <c r="D96" s="7" t="s">
        <v>131</v>
      </c>
      <c r="E96" s="7" t="s">
        <v>132</v>
      </c>
      <c r="F96" s="9" t="s">
        <v>133</v>
      </c>
      <c r="G96" s="10" t="s">
        <v>134</v>
      </c>
      <c r="I96" s="33"/>
    </row>
    <row r="97" spans="1:9" x14ac:dyDescent="0.25">
      <c r="A97" s="11">
        <v>1505031</v>
      </c>
      <c r="B97" s="12" t="s">
        <v>71</v>
      </c>
      <c r="C97" s="13">
        <v>38162.133999999998</v>
      </c>
      <c r="D97" s="23">
        <v>3816213.4</v>
      </c>
      <c r="E97" s="15">
        <v>982791.91070300003</v>
      </c>
      <c r="F97" s="15">
        <v>717198.56922596111</v>
      </c>
      <c r="G97" s="3">
        <f t="shared" ref="G97:G121" si="3">(F97*100)/E97</f>
        <v>72.975628046525372</v>
      </c>
      <c r="I97" s="33"/>
    </row>
    <row r="98" spans="1:9" x14ac:dyDescent="0.25">
      <c r="A98" s="11">
        <v>1505064</v>
      </c>
      <c r="B98" s="12" t="s">
        <v>72</v>
      </c>
      <c r="C98" s="13">
        <v>15398.714</v>
      </c>
      <c r="D98" s="23">
        <v>1539871.4</v>
      </c>
      <c r="E98" s="15">
        <v>1183160.3809799999</v>
      </c>
      <c r="F98" s="15">
        <v>956767.93873409252</v>
      </c>
      <c r="G98" s="3">
        <f t="shared" si="3"/>
        <v>80.865447670045484</v>
      </c>
      <c r="I98" s="33"/>
    </row>
    <row r="99" spans="1:9" x14ac:dyDescent="0.25">
      <c r="A99" s="11">
        <v>1505106</v>
      </c>
      <c r="B99" s="12" t="s">
        <v>73</v>
      </c>
      <c r="C99" s="13">
        <v>28021.419000000002</v>
      </c>
      <c r="D99" s="23">
        <v>2802141.9000000004</v>
      </c>
      <c r="E99" s="15">
        <v>581813.25467399997</v>
      </c>
      <c r="F99" s="15">
        <v>486333.81166936789</v>
      </c>
      <c r="G99" s="3">
        <f t="shared" si="3"/>
        <v>83.589331759357933</v>
      </c>
      <c r="I99" s="33"/>
    </row>
    <row r="100" spans="1:9" x14ac:dyDescent="0.25">
      <c r="A100" s="11">
        <v>1505205</v>
      </c>
      <c r="B100" s="12" t="s">
        <v>74</v>
      </c>
      <c r="C100" s="13">
        <v>3852.2910000000002</v>
      </c>
      <c r="D100" s="23">
        <v>385229.10000000003</v>
      </c>
      <c r="E100" s="15">
        <v>272831.75628099998</v>
      </c>
      <c r="F100" s="15">
        <v>70990.359676449414</v>
      </c>
      <c r="G100" s="3">
        <f t="shared" si="3"/>
        <v>26.01983018550586</v>
      </c>
      <c r="I100" s="33"/>
    </row>
    <row r="101" spans="1:9" x14ac:dyDescent="0.25">
      <c r="A101" s="11">
        <v>1505304</v>
      </c>
      <c r="B101" s="12" t="s">
        <v>75</v>
      </c>
      <c r="C101" s="13">
        <v>107603.292</v>
      </c>
      <c r="D101" s="23">
        <v>10760329.199999999</v>
      </c>
      <c r="E101" s="15">
        <v>779489.92993900005</v>
      </c>
      <c r="F101" s="15">
        <v>432311.86350581993</v>
      </c>
      <c r="G101" s="3">
        <f t="shared" si="3"/>
        <v>55.460865740709579</v>
      </c>
      <c r="I101" s="33"/>
    </row>
    <row r="102" spans="1:9" x14ac:dyDescent="0.25">
      <c r="A102" s="11">
        <v>1505403</v>
      </c>
      <c r="B102" s="12" t="s">
        <v>76</v>
      </c>
      <c r="C102" s="13">
        <v>562.38699999999994</v>
      </c>
      <c r="D102" s="23">
        <v>56238.7</v>
      </c>
      <c r="E102" s="15">
        <v>55955.280838500003</v>
      </c>
      <c r="F102" s="15">
        <v>28316.265422939199</v>
      </c>
      <c r="G102" s="3">
        <f t="shared" si="3"/>
        <v>50.605170769612521</v>
      </c>
      <c r="I102" s="33"/>
    </row>
    <row r="103" spans="1:9" x14ac:dyDescent="0.25">
      <c r="A103" s="11">
        <v>1505437</v>
      </c>
      <c r="B103" s="12" t="s">
        <v>147</v>
      </c>
      <c r="C103" s="13">
        <v>14410.566999999999</v>
      </c>
      <c r="D103" s="23">
        <v>1441056.7</v>
      </c>
      <c r="E103" s="15">
        <v>219733.96493300001</v>
      </c>
      <c r="F103" s="15">
        <v>198745.97418912413</v>
      </c>
      <c r="G103" s="3">
        <f t="shared" si="3"/>
        <v>90.448453997416649</v>
      </c>
      <c r="I103" s="33"/>
    </row>
    <row r="104" spans="1:9" x14ac:dyDescent="0.25">
      <c r="A104" s="11">
        <v>1505486</v>
      </c>
      <c r="B104" s="12" t="s">
        <v>77</v>
      </c>
      <c r="C104" s="13">
        <v>11832.333000000001</v>
      </c>
      <c r="D104" s="23">
        <v>1183233.3</v>
      </c>
      <c r="E104" s="15">
        <v>1178695.08238</v>
      </c>
      <c r="F104" s="15">
        <v>1003551.4207347149</v>
      </c>
      <c r="G104" s="3">
        <f t="shared" si="3"/>
        <v>85.140884672935258</v>
      </c>
      <c r="I104" s="33"/>
    </row>
    <row r="105" spans="1:9" x14ac:dyDescent="0.25">
      <c r="A105" s="11">
        <v>1505494</v>
      </c>
      <c r="B105" s="12" t="s">
        <v>78</v>
      </c>
      <c r="C105" s="21">
        <v>984.36199999999997</v>
      </c>
      <c r="D105" s="14">
        <v>98436.2</v>
      </c>
      <c r="E105" s="15">
        <v>91920.850268199996</v>
      </c>
      <c r="F105" s="15">
        <v>70725.924822724293</v>
      </c>
      <c r="G105" s="3">
        <f t="shared" si="3"/>
        <v>76.942200399980322</v>
      </c>
      <c r="I105" s="33"/>
    </row>
    <row r="106" spans="1:9" x14ac:dyDescent="0.25">
      <c r="A106" s="11">
        <v>1505502</v>
      </c>
      <c r="B106" s="12" t="s">
        <v>79</v>
      </c>
      <c r="C106" s="21">
        <v>19342.254000000001</v>
      </c>
      <c r="D106" s="14">
        <v>1934225.4000000001</v>
      </c>
      <c r="E106" s="15">
        <v>1826543.0202500001</v>
      </c>
      <c r="F106" s="15">
        <v>1642020.2707362154</v>
      </c>
      <c r="G106" s="3">
        <f t="shared" si="3"/>
        <v>89.897705804458468</v>
      </c>
      <c r="I106" s="33"/>
    </row>
    <row r="107" spans="1:9" x14ac:dyDescent="0.25">
      <c r="A107" s="11">
        <v>1505536</v>
      </c>
      <c r="B107" s="12" t="s">
        <v>80</v>
      </c>
      <c r="C107" s="21">
        <v>6886.2079999999996</v>
      </c>
      <c r="D107" s="14">
        <v>688620.79999999993</v>
      </c>
      <c r="E107" s="15">
        <v>148820.265954</v>
      </c>
      <c r="F107" s="15">
        <v>102831.4411364102</v>
      </c>
      <c r="G107" s="3">
        <f t="shared" si="3"/>
        <v>69.097740470504974</v>
      </c>
      <c r="I107" s="33"/>
    </row>
    <row r="108" spans="1:9" x14ac:dyDescent="0.25">
      <c r="A108" s="11">
        <v>1505551</v>
      </c>
      <c r="B108" s="12" t="s">
        <v>81</v>
      </c>
      <c r="C108" s="21">
        <v>1671.4190000000001</v>
      </c>
      <c r="D108" s="14">
        <v>167141.90000000002</v>
      </c>
      <c r="E108" s="15">
        <v>147491.65596400001</v>
      </c>
      <c r="F108" s="15">
        <v>121272.28950334292</v>
      </c>
      <c r="G108" s="3">
        <f t="shared" si="3"/>
        <v>82.223152700206484</v>
      </c>
      <c r="I108" s="33"/>
    </row>
    <row r="109" spans="1:9" x14ac:dyDescent="0.25">
      <c r="A109" s="11">
        <v>1505601</v>
      </c>
      <c r="B109" s="12" t="s">
        <v>82</v>
      </c>
      <c r="C109" s="21">
        <v>450.22199999999998</v>
      </c>
      <c r="D109" s="14">
        <v>45022.2</v>
      </c>
      <c r="E109" s="15">
        <v>44931.011366899998</v>
      </c>
      <c r="F109" s="15">
        <v>17566.652508946678</v>
      </c>
      <c r="G109" s="3">
        <f t="shared" si="3"/>
        <v>39.096944347635514</v>
      </c>
      <c r="I109" s="33"/>
    </row>
    <row r="110" spans="1:9" x14ac:dyDescent="0.25">
      <c r="A110" s="11">
        <v>1505635</v>
      </c>
      <c r="B110" s="12" t="s">
        <v>83</v>
      </c>
      <c r="C110" s="21">
        <v>3312.6610000000001</v>
      </c>
      <c r="D110" s="14">
        <v>331266.09999999998</v>
      </c>
      <c r="E110" s="15">
        <v>322320.387552</v>
      </c>
      <c r="F110" s="15">
        <v>254964.90760380193</v>
      </c>
      <c r="G110" s="3">
        <f t="shared" si="3"/>
        <v>79.102941498749715</v>
      </c>
      <c r="I110" s="33"/>
    </row>
    <row r="111" spans="1:9" x14ac:dyDescent="0.25">
      <c r="A111" s="11">
        <v>1505650</v>
      </c>
      <c r="B111" s="12" t="s">
        <v>84</v>
      </c>
      <c r="C111" s="21">
        <v>7173.1940000000004</v>
      </c>
      <c r="D111" s="14">
        <v>717319.4</v>
      </c>
      <c r="E111" s="15">
        <v>565401.78572000004</v>
      </c>
      <c r="F111" s="15">
        <v>449505.43585455837</v>
      </c>
      <c r="G111" s="3">
        <f t="shared" si="3"/>
        <v>79.501948385632403</v>
      </c>
      <c r="I111" s="33"/>
    </row>
    <row r="112" spans="1:9" x14ac:dyDescent="0.25">
      <c r="A112" s="11">
        <v>1505700</v>
      </c>
      <c r="B112" s="12" t="s">
        <v>85</v>
      </c>
      <c r="C112" s="21">
        <v>3365.1480000000001</v>
      </c>
      <c r="D112" s="14">
        <v>336514.8</v>
      </c>
      <c r="E112" s="15">
        <v>286921.018928</v>
      </c>
      <c r="F112" s="15">
        <v>100582.30208841358</v>
      </c>
      <c r="G112" s="3">
        <f t="shared" si="3"/>
        <v>35.055745467589361</v>
      </c>
      <c r="I112" s="33"/>
    </row>
    <row r="113" spans="1:9" x14ac:dyDescent="0.25">
      <c r="A113" s="11">
        <v>1505809</v>
      </c>
      <c r="B113" s="12" t="s">
        <v>86</v>
      </c>
      <c r="C113" s="21">
        <v>25384.959999999999</v>
      </c>
      <c r="D113" s="14">
        <v>2538496</v>
      </c>
      <c r="E113" s="15">
        <v>1749340.77162</v>
      </c>
      <c r="F113" s="15">
        <v>1162754.1931567169</v>
      </c>
      <c r="G113" s="3">
        <f t="shared" si="3"/>
        <v>66.468135426806128</v>
      </c>
      <c r="I113" s="33"/>
    </row>
    <row r="114" spans="1:9" x14ac:dyDescent="0.25">
      <c r="A114" s="11">
        <v>1505908</v>
      </c>
      <c r="B114" s="12" t="s">
        <v>87</v>
      </c>
      <c r="C114" s="21">
        <v>17423.017</v>
      </c>
      <c r="D114" s="14">
        <v>1742301.7</v>
      </c>
      <c r="E114" s="15">
        <v>312264.83088899998</v>
      </c>
      <c r="F114" s="15">
        <v>158331.32496602079</v>
      </c>
      <c r="G114" s="3">
        <f t="shared" si="3"/>
        <v>50.704180972048832</v>
      </c>
      <c r="I114" s="33"/>
    </row>
    <row r="115" spans="1:9" x14ac:dyDescent="0.25">
      <c r="A115" s="11">
        <v>1506005</v>
      </c>
      <c r="B115" s="12" t="s">
        <v>88</v>
      </c>
      <c r="C115" s="21">
        <v>14786.986999999999</v>
      </c>
      <c r="D115" s="14">
        <v>1478698.7</v>
      </c>
      <c r="E115" s="15">
        <v>1136354.88604</v>
      </c>
      <c r="F115" s="15">
        <v>582951.55438590841</v>
      </c>
      <c r="G115" s="3">
        <f t="shared" si="3"/>
        <v>51.300131811585167</v>
      </c>
      <c r="I115" s="33"/>
    </row>
    <row r="116" spans="1:9" x14ac:dyDescent="0.25">
      <c r="A116" s="11">
        <v>1506104</v>
      </c>
      <c r="B116" s="12" t="s">
        <v>89</v>
      </c>
      <c r="C116" s="21">
        <v>258.60000000000002</v>
      </c>
      <c r="D116" s="14">
        <v>25860.000000000004</v>
      </c>
      <c r="E116" s="15">
        <v>25584.886333400002</v>
      </c>
      <c r="F116" s="15">
        <v>6280.7424365418165</v>
      </c>
      <c r="G116" s="3">
        <f t="shared" si="3"/>
        <v>24.548643111783417</v>
      </c>
      <c r="I116" s="33"/>
    </row>
    <row r="117" spans="1:9" x14ac:dyDescent="0.25">
      <c r="A117" s="11">
        <v>1506112</v>
      </c>
      <c r="B117" s="12" t="s">
        <v>90</v>
      </c>
      <c r="C117" s="21">
        <v>326.113</v>
      </c>
      <c r="D117" s="14">
        <v>32611.3</v>
      </c>
      <c r="E117" s="15">
        <v>29077.667232100001</v>
      </c>
      <c r="F117" s="15">
        <v>740.73647755720958</v>
      </c>
      <c r="G117" s="3">
        <f t="shared" si="3"/>
        <v>2.5474412085556883</v>
      </c>
      <c r="I117" s="33"/>
    </row>
    <row r="118" spans="1:9" x14ac:dyDescent="0.25">
      <c r="A118" s="11">
        <v>1506138</v>
      </c>
      <c r="B118" s="12" t="s">
        <v>91</v>
      </c>
      <c r="C118" s="21">
        <v>3823.8090000000002</v>
      </c>
      <c r="D118" s="14">
        <v>382380.9</v>
      </c>
      <c r="E118" s="15">
        <v>380676.37688300002</v>
      </c>
      <c r="F118" s="15">
        <v>291613.00516728527</v>
      </c>
      <c r="G118" s="3">
        <f t="shared" si="3"/>
        <v>76.603914210550514</v>
      </c>
      <c r="I118" s="33"/>
    </row>
    <row r="119" spans="1:9" x14ac:dyDescent="0.25">
      <c r="A119" s="11">
        <v>1506161</v>
      </c>
      <c r="B119" s="12" t="s">
        <v>92</v>
      </c>
      <c r="C119" s="21">
        <v>4114.6099999999997</v>
      </c>
      <c r="D119" s="14">
        <v>411460.99999999994</v>
      </c>
      <c r="E119" s="15">
        <v>410525.55524000002</v>
      </c>
      <c r="F119" s="15">
        <v>359123.68348573818</v>
      </c>
      <c r="G119" s="3">
        <f t="shared" si="3"/>
        <v>87.479008042699931</v>
      </c>
      <c r="I119" s="33"/>
    </row>
    <row r="120" spans="1:9" x14ac:dyDescent="0.25">
      <c r="A120" s="11">
        <v>1506187</v>
      </c>
      <c r="B120" s="12" t="s">
        <v>93</v>
      </c>
      <c r="C120" s="21">
        <v>8246.4390000000003</v>
      </c>
      <c r="D120" s="14">
        <v>824643.9</v>
      </c>
      <c r="E120" s="15">
        <v>820763.90572100005</v>
      </c>
      <c r="F120" s="15">
        <v>547327.59562147257</v>
      </c>
      <c r="G120" s="3">
        <f t="shared" si="3"/>
        <v>66.685144388832825</v>
      </c>
      <c r="I120" s="33"/>
    </row>
    <row r="121" spans="1:9" ht="15.75" thickBot="1" x14ac:dyDescent="0.3">
      <c r="A121" s="16">
        <v>1506195</v>
      </c>
      <c r="B121" s="17" t="s">
        <v>148</v>
      </c>
      <c r="C121" s="22">
        <v>7021.3209999999999</v>
      </c>
      <c r="D121" s="19">
        <v>702132.1</v>
      </c>
      <c r="E121" s="20">
        <v>509550.86749600002</v>
      </c>
      <c r="F121" s="20">
        <v>374590.766040852</v>
      </c>
      <c r="G121" s="4">
        <f t="shared" si="3"/>
        <v>73.513909981478449</v>
      </c>
      <c r="I121" s="33"/>
    </row>
    <row r="122" spans="1:9" ht="15" customHeight="1" x14ac:dyDescent="0.25">
      <c r="I122" s="33"/>
    </row>
    <row r="123" spans="1:9" ht="15.75" customHeight="1" thickBot="1" x14ac:dyDescent="0.3">
      <c r="I123" s="33"/>
    </row>
    <row r="124" spans="1:9" ht="15.75" customHeight="1" x14ac:dyDescent="0.25">
      <c r="A124" s="68" t="s">
        <v>154</v>
      </c>
      <c r="B124" s="69"/>
      <c r="C124" s="69"/>
      <c r="D124" s="69"/>
      <c r="E124" s="69"/>
      <c r="F124" s="69"/>
      <c r="G124" s="70"/>
      <c r="I124" s="33"/>
    </row>
    <row r="125" spans="1:9" ht="15.75" customHeight="1" thickBot="1" x14ac:dyDescent="0.3">
      <c r="A125" s="65" t="s">
        <v>155</v>
      </c>
      <c r="B125" s="66"/>
      <c r="C125" s="66"/>
      <c r="D125" s="66"/>
      <c r="E125" s="66"/>
      <c r="F125" s="66"/>
      <c r="G125" s="67"/>
      <c r="I125" s="33"/>
    </row>
    <row r="126" spans="1:9" ht="45" x14ac:dyDescent="0.25">
      <c r="A126" s="5" t="s">
        <v>128</v>
      </c>
      <c r="B126" s="6" t="s">
        <v>129</v>
      </c>
      <c r="C126" s="7" t="s">
        <v>142</v>
      </c>
      <c r="D126" s="7" t="s">
        <v>131</v>
      </c>
      <c r="E126" s="7" t="s">
        <v>132</v>
      </c>
      <c r="F126" s="9" t="s">
        <v>133</v>
      </c>
      <c r="G126" s="10" t="s">
        <v>134</v>
      </c>
      <c r="I126" s="33"/>
    </row>
    <row r="127" spans="1:9" x14ac:dyDescent="0.25">
      <c r="A127" s="11">
        <v>1506203</v>
      </c>
      <c r="B127" s="12" t="s">
        <v>94</v>
      </c>
      <c r="C127" s="21">
        <v>237.738</v>
      </c>
      <c r="D127" s="14">
        <v>23773.8</v>
      </c>
      <c r="E127" s="15">
        <v>19138.6058476</v>
      </c>
      <c r="F127" s="35">
        <v>681.44785601355966</v>
      </c>
      <c r="G127" s="3">
        <f t="shared" ref="G127:G141" si="4">(F127*100)/E127</f>
        <v>3.5605929786103721</v>
      </c>
      <c r="I127" s="33"/>
    </row>
    <row r="128" spans="1:9" x14ac:dyDescent="0.25">
      <c r="A128" s="11">
        <v>1506302</v>
      </c>
      <c r="B128" s="12" t="s">
        <v>95</v>
      </c>
      <c r="C128" s="21">
        <v>1039.0719999999999</v>
      </c>
      <c r="D128" s="14">
        <v>103907.19999999998</v>
      </c>
      <c r="E128" s="15">
        <v>70282.553744799996</v>
      </c>
      <c r="F128" s="35">
        <v>34316.933666911653</v>
      </c>
      <c r="G128" s="3">
        <f t="shared" si="4"/>
        <v>48.827101234139008</v>
      </c>
      <c r="I128" s="33"/>
    </row>
    <row r="129" spans="1:10" x14ac:dyDescent="0.25">
      <c r="A129" s="11">
        <v>1506351</v>
      </c>
      <c r="B129" s="12" t="s">
        <v>149</v>
      </c>
      <c r="C129" s="21">
        <v>278.154</v>
      </c>
      <c r="D129" s="14">
        <v>27815.4</v>
      </c>
      <c r="E129" s="15">
        <v>25853.2475123</v>
      </c>
      <c r="F129" s="35">
        <v>12860.584324050718</v>
      </c>
      <c r="G129" s="3">
        <f t="shared" si="4"/>
        <v>49.74456039974141</v>
      </c>
      <c r="I129" s="33"/>
    </row>
    <row r="130" spans="1:10" x14ac:dyDescent="0.25">
      <c r="A130" s="11">
        <v>1506401</v>
      </c>
      <c r="B130" s="12" t="s">
        <v>96</v>
      </c>
      <c r="C130" s="21">
        <v>1076.652</v>
      </c>
      <c r="D130" s="14">
        <v>107665.20000000001</v>
      </c>
      <c r="E130" s="15">
        <v>98124.765559000007</v>
      </c>
      <c r="F130" s="35">
        <v>41028.87615872264</v>
      </c>
      <c r="G130" s="3">
        <f t="shared" si="4"/>
        <v>41.812967322763164</v>
      </c>
      <c r="I130" s="33"/>
      <c r="J130" s="34"/>
    </row>
    <row r="131" spans="1:10" x14ac:dyDescent="0.25">
      <c r="A131" s="11">
        <v>1506500</v>
      </c>
      <c r="B131" s="12" t="s">
        <v>97</v>
      </c>
      <c r="C131" s="21">
        <v>717.66200000000003</v>
      </c>
      <c r="D131" s="14">
        <v>71766.2</v>
      </c>
      <c r="E131" s="15">
        <v>67830.907305100001</v>
      </c>
      <c r="F131" s="35">
        <v>26684.141906625569</v>
      </c>
      <c r="G131" s="3">
        <f t="shared" si="4"/>
        <v>39.339208285393624</v>
      </c>
      <c r="I131" s="33"/>
      <c r="J131" s="34"/>
    </row>
    <row r="132" spans="1:10" x14ac:dyDescent="0.25">
      <c r="A132" s="11">
        <v>1506559</v>
      </c>
      <c r="B132" s="12" t="s">
        <v>98</v>
      </c>
      <c r="C132" s="21">
        <v>1356.124</v>
      </c>
      <c r="D132" s="14">
        <v>135612.4</v>
      </c>
      <c r="E132" s="15">
        <v>98062.100003</v>
      </c>
      <c r="F132" s="35">
        <v>54812.039186156369</v>
      </c>
      <c r="G132" s="3">
        <f t="shared" si="4"/>
        <v>55.895232902904908</v>
      </c>
      <c r="I132" s="33"/>
      <c r="J132" s="34"/>
    </row>
    <row r="133" spans="1:10" x14ac:dyDescent="0.25">
      <c r="A133" s="11">
        <v>1506583</v>
      </c>
      <c r="B133" s="12" t="s">
        <v>99</v>
      </c>
      <c r="C133" s="21">
        <v>10330.214</v>
      </c>
      <c r="D133" s="14">
        <v>1033021.4</v>
      </c>
      <c r="E133" s="15">
        <v>1035840.88223</v>
      </c>
      <c r="F133" s="35">
        <v>871470.09927678073</v>
      </c>
      <c r="G133" s="3">
        <f t="shared" si="4"/>
        <v>84.131657113266741</v>
      </c>
      <c r="I133" s="33"/>
      <c r="J133" s="34"/>
    </row>
    <row r="134" spans="1:10" x14ac:dyDescent="0.25">
      <c r="A134" s="11">
        <v>1506609</v>
      </c>
      <c r="B134" s="12" t="s">
        <v>100</v>
      </c>
      <c r="C134" s="21">
        <v>457.72500000000002</v>
      </c>
      <c r="D134" s="14">
        <v>45772.5</v>
      </c>
      <c r="E134" s="15">
        <v>45467.067355899999</v>
      </c>
      <c r="F134" s="35">
        <v>11897.833754440964</v>
      </c>
      <c r="G134" s="3">
        <f t="shared" si="4"/>
        <v>26.168025444238491</v>
      </c>
      <c r="I134" s="33"/>
    </row>
    <row r="135" spans="1:10" x14ac:dyDescent="0.25">
      <c r="A135" s="11">
        <v>1506708</v>
      </c>
      <c r="B135" s="12" t="s">
        <v>101</v>
      </c>
      <c r="C135" s="21">
        <v>11591.563</v>
      </c>
      <c r="D135" s="14">
        <v>1159156.3</v>
      </c>
      <c r="E135" s="15">
        <v>1165484.17108</v>
      </c>
      <c r="F135" s="35">
        <v>1040465.79835031</v>
      </c>
      <c r="G135" s="3">
        <f t="shared" si="4"/>
        <v>89.273267211013149</v>
      </c>
      <c r="I135" s="33"/>
    </row>
    <row r="136" spans="1:10" x14ac:dyDescent="0.25">
      <c r="A136" s="11">
        <v>1506807</v>
      </c>
      <c r="B136" s="12" t="s">
        <v>102</v>
      </c>
      <c r="C136" s="26">
        <v>17866.133999999998</v>
      </c>
      <c r="D136" s="14">
        <v>1786613.4</v>
      </c>
      <c r="E136" s="15">
        <v>726189.79591900005</v>
      </c>
      <c r="F136" s="35">
        <v>583763.80820040149</v>
      </c>
      <c r="G136" s="3">
        <f t="shared" si="4"/>
        <v>80.387222662863621</v>
      </c>
      <c r="I136" s="33"/>
    </row>
    <row r="137" spans="1:10" x14ac:dyDescent="0.25">
      <c r="A137" s="11">
        <v>1506906</v>
      </c>
      <c r="B137" s="12" t="s">
        <v>103</v>
      </c>
      <c r="C137" s="21">
        <v>229.51</v>
      </c>
      <c r="D137" s="14">
        <v>22951</v>
      </c>
      <c r="E137" s="15">
        <v>19958.304342399999</v>
      </c>
      <c r="F137" s="35">
        <v>3948.8980135101633</v>
      </c>
      <c r="G137" s="3">
        <f t="shared" si="4"/>
        <v>19.785739037564479</v>
      </c>
      <c r="I137" s="33"/>
    </row>
    <row r="138" spans="1:10" x14ac:dyDescent="0.25">
      <c r="A138" s="11">
        <v>1507003</v>
      </c>
      <c r="B138" s="12" t="s">
        <v>104</v>
      </c>
      <c r="C138" s="21">
        <v>537.625</v>
      </c>
      <c r="D138" s="14">
        <v>53762.5</v>
      </c>
      <c r="E138" s="15">
        <v>43719.296528899999</v>
      </c>
      <c r="F138" s="35">
        <v>14944.292518890059</v>
      </c>
      <c r="G138" s="3">
        <f t="shared" si="4"/>
        <v>34.18237187099146</v>
      </c>
      <c r="I138" s="33"/>
    </row>
    <row r="139" spans="1:10" x14ac:dyDescent="0.25">
      <c r="A139" s="11">
        <v>1507102</v>
      </c>
      <c r="B139" s="12" t="s">
        <v>105</v>
      </c>
      <c r="C139" s="21">
        <v>743.46600000000001</v>
      </c>
      <c r="D139" s="14">
        <v>74346.600000000006</v>
      </c>
      <c r="E139" s="15">
        <v>28702.2392707</v>
      </c>
      <c r="F139" s="35">
        <v>6448.0674422787852</v>
      </c>
      <c r="G139" s="3">
        <f t="shared" si="4"/>
        <v>22.465381120493767</v>
      </c>
      <c r="I139" s="33"/>
    </row>
    <row r="140" spans="1:10" x14ac:dyDescent="0.25">
      <c r="A140" s="11">
        <v>1507151</v>
      </c>
      <c r="B140" s="12" t="s">
        <v>106</v>
      </c>
      <c r="C140" s="21">
        <v>1392.4639999999999</v>
      </c>
      <c r="D140" s="14">
        <v>139246.39999999999</v>
      </c>
      <c r="E140" s="15">
        <v>137427.42917600001</v>
      </c>
      <c r="F140" s="35">
        <v>109684.94917090381</v>
      </c>
      <c r="G140" s="3">
        <f t="shared" si="4"/>
        <v>79.812996450972634</v>
      </c>
      <c r="I140" s="33"/>
    </row>
    <row r="141" spans="1:10" x14ac:dyDescent="0.25">
      <c r="A141" s="11">
        <v>1507201</v>
      </c>
      <c r="B141" s="12" t="s">
        <v>107</v>
      </c>
      <c r="C141" s="21">
        <v>1677.249</v>
      </c>
      <c r="D141" s="14">
        <v>167724.9</v>
      </c>
      <c r="E141" s="15">
        <v>165404.689101</v>
      </c>
      <c r="F141" s="35">
        <v>115568.79076341019</v>
      </c>
      <c r="G141" s="3">
        <f t="shared" si="4"/>
        <v>69.870323139896698</v>
      </c>
      <c r="I141" s="33"/>
    </row>
    <row r="142" spans="1:10" x14ac:dyDescent="0.25">
      <c r="A142" s="11">
        <v>1507300</v>
      </c>
      <c r="B142" s="12" t="s">
        <v>108</v>
      </c>
      <c r="C142" s="21">
        <v>84213.284</v>
      </c>
      <c r="D142" s="14">
        <v>8421328.4000000004</v>
      </c>
      <c r="E142" s="15">
        <v>3322965.2179100001</v>
      </c>
      <c r="F142" s="35">
        <v>2828121.2147990633</v>
      </c>
      <c r="G142" s="3">
        <f t="shared" ref="G142:G151" si="5">(F142*100)/E142</f>
        <v>85.108360435317095</v>
      </c>
      <c r="I142" s="33"/>
    </row>
    <row r="143" spans="1:10" x14ac:dyDescent="0.25">
      <c r="A143" s="11">
        <v>1507409</v>
      </c>
      <c r="B143" s="12" t="s">
        <v>109</v>
      </c>
      <c r="C143" s="21">
        <v>479.56400000000002</v>
      </c>
      <c r="D143" s="14">
        <v>47956.4</v>
      </c>
      <c r="E143" s="15">
        <v>47787.911220000002</v>
      </c>
      <c r="F143" s="35">
        <v>22059.953537971629</v>
      </c>
      <c r="G143" s="3">
        <f t="shared" si="5"/>
        <v>46.16220499032648</v>
      </c>
      <c r="I143" s="33"/>
    </row>
    <row r="144" spans="1:10" x14ac:dyDescent="0.25">
      <c r="A144" s="11">
        <v>1507458</v>
      </c>
      <c r="B144" s="12" t="s">
        <v>110</v>
      </c>
      <c r="C144" s="21">
        <v>3168.3829999999998</v>
      </c>
      <c r="D144" s="14">
        <v>316838.3</v>
      </c>
      <c r="E144" s="15">
        <v>260578.25243600001</v>
      </c>
      <c r="F144" s="35">
        <v>213326.81624523868</v>
      </c>
      <c r="G144" s="3">
        <f t="shared" si="5"/>
        <v>81.866700022341021</v>
      </c>
      <c r="I144" s="33"/>
    </row>
    <row r="145" spans="1:9" x14ac:dyDescent="0.25">
      <c r="A145" s="11">
        <v>1507466</v>
      </c>
      <c r="B145" s="12" t="s">
        <v>111</v>
      </c>
      <c r="C145" s="21">
        <v>195.91800000000001</v>
      </c>
      <c r="D145" s="14">
        <v>19591.8</v>
      </c>
      <c r="E145" s="15">
        <v>16013.809398900001</v>
      </c>
      <c r="F145" s="35">
        <v>2495.0375963098786</v>
      </c>
      <c r="G145" s="3">
        <f t="shared" si="5"/>
        <v>15.580537610752781</v>
      </c>
      <c r="I145" s="33"/>
    </row>
    <row r="146" spans="1:9" x14ac:dyDescent="0.25">
      <c r="A146" s="11">
        <v>1507474</v>
      </c>
      <c r="B146" s="12" t="s">
        <v>112</v>
      </c>
      <c r="C146" s="21">
        <v>705.54200000000003</v>
      </c>
      <c r="D146" s="14">
        <v>70554.2</v>
      </c>
      <c r="E146" s="15">
        <v>67685.713110500001</v>
      </c>
      <c r="F146" s="35">
        <v>5832.520023344302</v>
      </c>
      <c r="G146" s="3">
        <f t="shared" si="5"/>
        <v>8.6170622356042088</v>
      </c>
      <c r="I146" s="33"/>
    </row>
    <row r="147" spans="1:9" x14ac:dyDescent="0.25">
      <c r="A147" s="11">
        <v>1507508</v>
      </c>
      <c r="B147" s="12" t="s">
        <v>113</v>
      </c>
      <c r="C147" s="21">
        <v>1279.8889999999999</v>
      </c>
      <c r="D147" s="14">
        <v>127988.9</v>
      </c>
      <c r="E147" s="15">
        <v>97476.628133899998</v>
      </c>
      <c r="F147" s="35">
        <v>67347.307982430153</v>
      </c>
      <c r="G147" s="3">
        <f t="shared" si="5"/>
        <v>69.090723870667404</v>
      </c>
      <c r="I147" s="33"/>
    </row>
    <row r="148" spans="1:9" x14ac:dyDescent="0.25">
      <c r="A148" s="11">
        <v>1507607</v>
      </c>
      <c r="B148" s="12" t="s">
        <v>114</v>
      </c>
      <c r="C148" s="21">
        <v>1110.175</v>
      </c>
      <c r="D148" s="14">
        <v>111017.5</v>
      </c>
      <c r="E148" s="15">
        <v>108519.274702</v>
      </c>
      <c r="F148" s="35">
        <v>45717.289063904071</v>
      </c>
      <c r="G148" s="3">
        <f t="shared" si="5"/>
        <v>42.128266328213407</v>
      </c>
      <c r="I148" s="33"/>
    </row>
    <row r="149" spans="1:9" x14ac:dyDescent="0.25">
      <c r="A149" s="11">
        <v>1507706</v>
      </c>
      <c r="B149" s="12" t="s">
        <v>115</v>
      </c>
      <c r="C149" s="21">
        <v>1632.251</v>
      </c>
      <c r="D149" s="14">
        <v>163225.1</v>
      </c>
      <c r="E149" s="15">
        <v>77243.150750100001</v>
      </c>
      <c r="F149" s="35">
        <v>69313.259866140244</v>
      </c>
      <c r="G149" s="3">
        <f t="shared" si="5"/>
        <v>89.73385885097457</v>
      </c>
      <c r="I149" s="33"/>
    </row>
    <row r="150" spans="1:9" x14ac:dyDescent="0.25">
      <c r="A150" s="11">
        <v>1507755</v>
      </c>
      <c r="B150" s="12" t="s">
        <v>116</v>
      </c>
      <c r="C150" s="21">
        <v>1298.19</v>
      </c>
      <c r="D150" s="14">
        <v>129819</v>
      </c>
      <c r="E150" s="15">
        <v>129688.74063099999</v>
      </c>
      <c r="F150" s="35">
        <v>124224.82253885634</v>
      </c>
      <c r="G150" s="3">
        <f t="shared" si="5"/>
        <v>95.786898642427261</v>
      </c>
      <c r="I150" s="33"/>
    </row>
    <row r="151" spans="1:9" ht="15.75" thickBot="1" x14ac:dyDescent="0.3">
      <c r="A151" s="16">
        <v>1507805</v>
      </c>
      <c r="B151" s="17" t="s">
        <v>117</v>
      </c>
      <c r="C151" s="22">
        <v>14419.915999999999</v>
      </c>
      <c r="D151" s="19">
        <v>1441991.5999999999</v>
      </c>
      <c r="E151" s="20">
        <v>468464.08932500001</v>
      </c>
      <c r="F151" s="36">
        <v>360047.4257004871</v>
      </c>
      <c r="G151" s="4">
        <f t="shared" si="5"/>
        <v>76.856995851970609</v>
      </c>
      <c r="I151" s="33"/>
    </row>
    <row r="152" spans="1:9" ht="15" customHeight="1" x14ac:dyDescent="0.25">
      <c r="I152" s="33"/>
    </row>
    <row r="153" spans="1:9" ht="15" customHeight="1" thickBot="1" x14ac:dyDescent="0.3">
      <c r="I153" s="33"/>
    </row>
    <row r="154" spans="1:9" ht="15" customHeight="1" x14ac:dyDescent="0.25">
      <c r="A154" s="68" t="s">
        <v>154</v>
      </c>
      <c r="B154" s="69"/>
      <c r="C154" s="69"/>
      <c r="D154" s="69"/>
      <c r="E154" s="69"/>
      <c r="F154" s="69"/>
      <c r="G154" s="70"/>
      <c r="I154" s="33"/>
    </row>
    <row r="155" spans="1:9" ht="15" customHeight="1" thickBot="1" x14ac:dyDescent="0.3">
      <c r="A155" s="65" t="s">
        <v>155</v>
      </c>
      <c r="B155" s="66"/>
      <c r="C155" s="66"/>
      <c r="D155" s="66"/>
      <c r="E155" s="66"/>
      <c r="F155" s="66"/>
      <c r="G155" s="67"/>
      <c r="I155" s="33"/>
    </row>
    <row r="156" spans="1:9" ht="45" x14ac:dyDescent="0.25">
      <c r="A156" s="5" t="s">
        <v>128</v>
      </c>
      <c r="B156" s="6" t="s">
        <v>129</v>
      </c>
      <c r="C156" s="7" t="s">
        <v>142</v>
      </c>
      <c r="D156" s="7" t="s">
        <v>131</v>
      </c>
      <c r="E156" s="7" t="s">
        <v>132</v>
      </c>
      <c r="F156" s="9" t="s">
        <v>133</v>
      </c>
      <c r="G156" s="10" t="s">
        <v>134</v>
      </c>
      <c r="I156" s="33"/>
    </row>
    <row r="157" spans="1:9" x14ac:dyDescent="0.25">
      <c r="A157" s="11">
        <v>1507904</v>
      </c>
      <c r="B157" s="12" t="s">
        <v>118</v>
      </c>
      <c r="C157" s="21">
        <v>3517.3180000000002</v>
      </c>
      <c r="D157" s="14">
        <v>351731.80000000005</v>
      </c>
      <c r="E157" s="15">
        <v>259678.78920699999</v>
      </c>
      <c r="F157" s="15">
        <v>190844.0136318584</v>
      </c>
      <c r="G157" s="3">
        <f t="shared" ref="G157:G171" si="6">(F157*100)/E157</f>
        <v>73.492338059127832</v>
      </c>
      <c r="I157" s="33"/>
    </row>
    <row r="158" spans="1:9" x14ac:dyDescent="0.25">
      <c r="A158" s="11">
        <v>1507953</v>
      </c>
      <c r="B158" s="12" t="s">
        <v>150</v>
      </c>
      <c r="C158" s="21">
        <v>4430.2219999999998</v>
      </c>
      <c r="D158" s="14">
        <v>443022.19999999995</v>
      </c>
      <c r="E158" s="15">
        <v>439949.72542199999</v>
      </c>
      <c r="F158" s="15">
        <v>375846.30026638653</v>
      </c>
      <c r="G158" s="3">
        <f t="shared" si="6"/>
        <v>85.429374891841249</v>
      </c>
      <c r="I158" s="33"/>
    </row>
    <row r="159" spans="1:9" x14ac:dyDescent="0.25">
      <c r="A159" s="11">
        <v>1507961</v>
      </c>
      <c r="B159" s="12" t="s">
        <v>0</v>
      </c>
      <c r="C159" s="21">
        <v>206.41399999999999</v>
      </c>
      <c r="D159" s="14">
        <v>20641.399999999998</v>
      </c>
      <c r="E159" s="15">
        <v>20603.9205038</v>
      </c>
      <c r="F159" s="15">
        <v>6700.391895926181</v>
      </c>
      <c r="G159" s="3">
        <f t="shared" si="6"/>
        <v>32.519985187723968</v>
      </c>
      <c r="I159" s="33"/>
    </row>
    <row r="160" spans="1:9" x14ac:dyDescent="0.25">
      <c r="A160" s="27">
        <v>1507979</v>
      </c>
      <c r="B160" s="28" t="s">
        <v>119</v>
      </c>
      <c r="C160" s="14">
        <v>1896.5060000000001</v>
      </c>
      <c r="D160" s="14">
        <v>189650.6</v>
      </c>
      <c r="E160" s="29">
        <v>116386.521392</v>
      </c>
      <c r="F160" s="15">
        <v>57694.103167565074</v>
      </c>
      <c r="G160" s="3">
        <f t="shared" si="6"/>
        <v>49.571120845897852</v>
      </c>
    </row>
    <row r="161" spans="1:7" x14ac:dyDescent="0.25">
      <c r="A161" s="11">
        <v>1508001</v>
      </c>
      <c r="B161" s="12" t="s">
        <v>120</v>
      </c>
      <c r="C161" s="21">
        <v>5145.3609999999999</v>
      </c>
      <c r="D161" s="14">
        <v>514536.1</v>
      </c>
      <c r="E161" s="15">
        <v>510411.35861300002</v>
      </c>
      <c r="F161" s="15">
        <v>348508.26104478363</v>
      </c>
      <c r="G161" s="3">
        <f t="shared" si="6"/>
        <v>68.279879584150635</v>
      </c>
    </row>
    <row r="162" spans="1:7" x14ac:dyDescent="0.25">
      <c r="A162" s="11">
        <v>1508035</v>
      </c>
      <c r="B162" s="12" t="s">
        <v>121</v>
      </c>
      <c r="C162" s="21">
        <v>934.27200000000005</v>
      </c>
      <c r="D162" s="14">
        <v>93427.200000000012</v>
      </c>
      <c r="E162" s="15">
        <v>65880.306656300003</v>
      </c>
      <c r="F162" s="15">
        <v>13320.130710216665</v>
      </c>
      <c r="G162" s="3">
        <f t="shared" si="6"/>
        <v>20.218683528157026</v>
      </c>
    </row>
    <row r="163" spans="1:7" x14ac:dyDescent="0.25">
      <c r="A163" s="11">
        <v>1508050</v>
      </c>
      <c r="B163" s="12" t="s">
        <v>122</v>
      </c>
      <c r="C163" s="21">
        <v>11991.084999999999</v>
      </c>
      <c r="D163" s="14">
        <v>1199108.5</v>
      </c>
      <c r="E163" s="15">
        <v>379145.63795599999</v>
      </c>
      <c r="F163" s="15">
        <v>206225.55443541406</v>
      </c>
      <c r="G163" s="3">
        <f t="shared" si="6"/>
        <v>54.392173821961954</v>
      </c>
    </row>
    <row r="164" spans="1:7" x14ac:dyDescent="0.25">
      <c r="A164" s="11">
        <v>1508084</v>
      </c>
      <c r="B164" s="12" t="s">
        <v>123</v>
      </c>
      <c r="C164" s="21">
        <v>2512.5940000000001</v>
      </c>
      <c r="D164" s="14">
        <v>251259.4</v>
      </c>
      <c r="E164" s="15">
        <v>248074.363484</v>
      </c>
      <c r="F164" s="15">
        <v>247691.70889702489</v>
      </c>
      <c r="G164" s="3">
        <f t="shared" si="6"/>
        <v>99.845750047848128</v>
      </c>
    </row>
    <row r="165" spans="1:7" x14ac:dyDescent="0.25">
      <c r="A165" s="11">
        <v>1508100</v>
      </c>
      <c r="B165" s="12" t="s">
        <v>124</v>
      </c>
      <c r="C165" s="21">
        <v>2086.1889999999999</v>
      </c>
      <c r="D165" s="14">
        <v>208618.9</v>
      </c>
      <c r="E165" s="15">
        <v>132424.23814</v>
      </c>
      <c r="F165" s="15">
        <v>103068.70656405404</v>
      </c>
      <c r="G165" s="3">
        <f t="shared" si="6"/>
        <v>77.832206559564227</v>
      </c>
    </row>
    <row r="166" spans="1:7" x14ac:dyDescent="0.25">
      <c r="A166" s="11">
        <v>1508126</v>
      </c>
      <c r="B166" s="12" t="s">
        <v>151</v>
      </c>
      <c r="C166" s="21">
        <v>5088.4679999999998</v>
      </c>
      <c r="D166" s="14">
        <v>508846.8</v>
      </c>
      <c r="E166" s="15">
        <v>504912.63547600002</v>
      </c>
      <c r="F166" s="15">
        <v>463625.08664850879</v>
      </c>
      <c r="G166" s="3">
        <f t="shared" si="6"/>
        <v>91.822833114768869</v>
      </c>
    </row>
    <row r="167" spans="1:7" x14ac:dyDescent="0.25">
      <c r="A167" s="11">
        <v>1508159</v>
      </c>
      <c r="B167" s="12" t="s">
        <v>152</v>
      </c>
      <c r="C167" s="21">
        <v>10791.370999999999</v>
      </c>
      <c r="D167" s="14">
        <v>1079137.0999999999</v>
      </c>
      <c r="E167" s="15">
        <v>980368.32730300003</v>
      </c>
      <c r="F167" s="15">
        <v>764494.85956313543</v>
      </c>
      <c r="G167" s="3">
        <f t="shared" si="6"/>
        <v>77.980371078109584</v>
      </c>
    </row>
    <row r="168" spans="1:7" x14ac:dyDescent="0.25">
      <c r="A168" s="11">
        <v>1508209</v>
      </c>
      <c r="B168" s="12" t="s">
        <v>125</v>
      </c>
      <c r="C168" s="21">
        <v>539.07899999999995</v>
      </c>
      <c r="D168" s="14">
        <v>53907.899999999994</v>
      </c>
      <c r="E168" s="15">
        <v>38052.933319600001</v>
      </c>
      <c r="F168" s="15">
        <v>9853.5972278884146</v>
      </c>
      <c r="G168" s="3">
        <f t="shared" si="6"/>
        <v>25.894448517620855</v>
      </c>
    </row>
    <row r="169" spans="1:7" x14ac:dyDescent="0.25">
      <c r="A169" s="11">
        <v>1508308</v>
      </c>
      <c r="B169" s="12" t="s">
        <v>126</v>
      </c>
      <c r="C169" s="21">
        <v>4915.0479999999998</v>
      </c>
      <c r="D169" s="14">
        <v>491504.8</v>
      </c>
      <c r="E169" s="15">
        <v>440851.79963800003</v>
      </c>
      <c r="F169" s="15">
        <v>218631.16987062918</v>
      </c>
      <c r="G169" s="3">
        <f t="shared" si="6"/>
        <v>49.592894947951997</v>
      </c>
    </row>
    <row r="170" spans="1:7" x14ac:dyDescent="0.25">
      <c r="A170" s="11">
        <v>1508357</v>
      </c>
      <c r="B170" s="12" t="s">
        <v>153</v>
      </c>
      <c r="C170" s="21">
        <v>3089.5369999999998</v>
      </c>
      <c r="D170" s="14">
        <v>308953.69999999995</v>
      </c>
      <c r="E170" s="15">
        <v>279419.294559</v>
      </c>
      <c r="F170" s="15">
        <v>178583.57910265791</v>
      </c>
      <c r="G170" s="3">
        <f t="shared" si="6"/>
        <v>63.912400675304688</v>
      </c>
    </row>
    <row r="171" spans="1:7" x14ac:dyDescent="0.25">
      <c r="A171" s="11">
        <v>1508407</v>
      </c>
      <c r="B171" s="12" t="s">
        <v>127</v>
      </c>
      <c r="C171" s="21">
        <v>3779.3589999999999</v>
      </c>
      <c r="D171" s="14">
        <v>377935.89999999997</v>
      </c>
      <c r="E171" s="15">
        <v>374256.26705800003</v>
      </c>
      <c r="F171" s="15">
        <v>327699.87930140266</v>
      </c>
      <c r="G171" s="3">
        <f t="shared" si="6"/>
        <v>87.560291742721205</v>
      </c>
    </row>
    <row r="172" spans="1:7" ht="28.5" customHeight="1" thickBot="1" x14ac:dyDescent="0.35">
      <c r="A172" s="2"/>
      <c r="B172" s="30" t="s">
        <v>2</v>
      </c>
      <c r="C172" s="31"/>
      <c r="D172" s="32"/>
      <c r="E172" s="20">
        <f>SUM(E4:E171)</f>
        <v>56836278.42718412</v>
      </c>
      <c r="F172" s="20">
        <f>SUM(F4:F171)</f>
        <v>39301270.823978946</v>
      </c>
      <c r="G172" s="64">
        <f>(F172*100)/E172</f>
        <v>69.148212922367577</v>
      </c>
    </row>
  </sheetData>
  <autoFilter ref="A3:G172" xr:uid="{00000000-0009-0000-0000-000000000000}"/>
  <mergeCells count="12">
    <mergeCell ref="A155:G155"/>
    <mergeCell ref="A1:G1"/>
    <mergeCell ref="A2:G2"/>
    <mergeCell ref="A32:G32"/>
    <mergeCell ref="A33:G33"/>
    <mergeCell ref="A63:G63"/>
    <mergeCell ref="A64:G64"/>
    <mergeCell ref="A94:G94"/>
    <mergeCell ref="A95:G95"/>
    <mergeCell ref="A124:G124"/>
    <mergeCell ref="A125:G125"/>
    <mergeCell ref="A154:G15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145"/>
  <sheetViews>
    <sheetView topLeftCell="A136" workbookViewId="0">
      <selection activeCell="G153" sqref="G153"/>
    </sheetView>
  </sheetViews>
  <sheetFormatPr defaultRowHeight="15" x14ac:dyDescent="0.25"/>
  <cols>
    <col min="1" max="1" width="20.5703125" customWidth="1"/>
    <col min="2" max="2" width="13.7109375" customWidth="1"/>
    <col min="7" max="7" width="29.85546875" bestFit="1" customWidth="1"/>
    <col min="8" max="8" width="12.140625" bestFit="1" customWidth="1"/>
    <col min="10" max="10" width="11.140625" bestFit="1" customWidth="1"/>
    <col min="12" max="12" width="11.140625" bestFit="1" customWidth="1"/>
  </cols>
  <sheetData>
    <row r="1" spans="1:7" x14ac:dyDescent="0.25">
      <c r="A1" s="5" t="s">
        <v>156</v>
      </c>
      <c r="B1" s="45" t="s">
        <v>157</v>
      </c>
      <c r="G1" s="1"/>
    </row>
    <row r="2" spans="1:7" x14ac:dyDescent="0.25">
      <c r="A2" s="48" t="s">
        <v>3</v>
      </c>
      <c r="B2" s="49">
        <v>40911.054140699998</v>
      </c>
      <c r="G2" s="1"/>
    </row>
    <row r="3" spans="1:7" x14ac:dyDescent="0.25">
      <c r="A3" s="48" t="s">
        <v>4</v>
      </c>
      <c r="B3" s="49">
        <v>76.7274707232</v>
      </c>
      <c r="G3" s="1"/>
    </row>
    <row r="4" spans="1:7" x14ac:dyDescent="0.25">
      <c r="A4" s="48" t="s">
        <v>5</v>
      </c>
      <c r="B4" s="49">
        <v>4896.8459440899996</v>
      </c>
      <c r="G4" s="1"/>
    </row>
    <row r="5" spans="1:7" x14ac:dyDescent="0.25">
      <c r="A5" s="48" t="s">
        <v>6</v>
      </c>
      <c r="B5" s="49">
        <v>262690.21163799998</v>
      </c>
      <c r="G5" s="1"/>
    </row>
    <row r="6" spans="1:7" x14ac:dyDescent="0.25">
      <c r="A6" s="48" t="s">
        <v>7</v>
      </c>
      <c r="B6" s="49">
        <v>189.539515298</v>
      </c>
      <c r="G6" s="1"/>
    </row>
    <row r="7" spans="1:7" x14ac:dyDescent="0.25">
      <c r="A7" s="48" t="s">
        <v>8</v>
      </c>
      <c r="B7" s="49">
        <v>68967.564043799997</v>
      </c>
      <c r="G7" s="1"/>
    </row>
    <row r="8" spans="1:7" x14ac:dyDescent="0.25">
      <c r="A8" s="48" t="s">
        <v>9</v>
      </c>
      <c r="B8" s="49">
        <v>109440.02648299999</v>
      </c>
      <c r="G8" s="1"/>
    </row>
    <row r="9" spans="1:7" x14ac:dyDescent="0.25">
      <c r="A9" s="48" t="s">
        <v>10</v>
      </c>
      <c r="B9" s="49">
        <v>167218.80379000001</v>
      </c>
      <c r="G9" s="1"/>
    </row>
    <row r="10" spans="1:7" x14ac:dyDescent="0.25">
      <c r="A10" s="48" t="s">
        <v>11</v>
      </c>
      <c r="B10" s="49">
        <v>8657.3779476899999</v>
      </c>
      <c r="G10" s="1"/>
    </row>
    <row r="11" spans="1:7" x14ac:dyDescent="0.25">
      <c r="A11" s="48" t="s">
        <v>12</v>
      </c>
      <c r="B11" s="49">
        <v>1002.49986253</v>
      </c>
      <c r="G11" s="1"/>
    </row>
    <row r="12" spans="1:7" x14ac:dyDescent="0.25">
      <c r="A12" s="48" t="s">
        <v>13</v>
      </c>
      <c r="B12" s="49">
        <v>11708.4486896</v>
      </c>
      <c r="G12" s="1"/>
    </row>
    <row r="13" spans="1:7" x14ac:dyDescent="0.25">
      <c r="A13" s="48" t="s">
        <v>14</v>
      </c>
      <c r="B13" s="49">
        <v>2300.4046823899998</v>
      </c>
      <c r="G13" s="1"/>
    </row>
    <row r="14" spans="1:7" x14ac:dyDescent="0.25">
      <c r="A14" s="48" t="s">
        <v>15</v>
      </c>
      <c r="B14" s="49">
        <v>1801.29227451</v>
      </c>
      <c r="G14" s="1"/>
    </row>
    <row r="15" spans="1:7" x14ac:dyDescent="0.25">
      <c r="A15" s="48" t="s">
        <v>16</v>
      </c>
      <c r="B15" s="49">
        <v>70547.3880584</v>
      </c>
      <c r="G15" s="1"/>
    </row>
    <row r="16" spans="1:7" x14ac:dyDescent="0.25">
      <c r="A16" s="48" t="s">
        <v>17</v>
      </c>
      <c r="B16" s="49">
        <v>25842.153719099999</v>
      </c>
      <c r="G16" s="1"/>
    </row>
    <row r="17" spans="1:10" x14ac:dyDescent="0.25">
      <c r="A17" s="48" t="s">
        <v>18</v>
      </c>
      <c r="B17" s="49">
        <v>24901.459817062198</v>
      </c>
      <c r="G17" s="1"/>
      <c r="H17" s="46"/>
      <c r="J17" s="46"/>
    </row>
    <row r="18" spans="1:10" x14ac:dyDescent="0.25">
      <c r="A18" s="48" t="s">
        <v>19</v>
      </c>
      <c r="B18" s="49">
        <v>694.12272862400005</v>
      </c>
      <c r="G18" s="1"/>
      <c r="H18" s="46"/>
    </row>
    <row r="19" spans="1:10" x14ac:dyDescent="0.25">
      <c r="A19" s="48" t="s">
        <v>20</v>
      </c>
      <c r="B19" s="49">
        <v>51570.157101600002</v>
      </c>
      <c r="G19" s="1"/>
    </row>
    <row r="20" spans="1:10" x14ac:dyDescent="0.25">
      <c r="A20" s="48" t="s">
        <v>21</v>
      </c>
      <c r="B20" s="49">
        <v>56135.886804000002</v>
      </c>
      <c r="G20" s="1"/>
    </row>
    <row r="21" spans="1:10" x14ac:dyDescent="0.25">
      <c r="A21" s="48" t="s">
        <v>22</v>
      </c>
      <c r="B21" s="49">
        <v>58783.9198139</v>
      </c>
      <c r="G21" s="1"/>
    </row>
    <row r="22" spans="1:10" x14ac:dyDescent="0.25">
      <c r="A22" s="48" t="s">
        <v>23</v>
      </c>
      <c r="B22" s="49">
        <v>529.40611462799995</v>
      </c>
      <c r="G22" s="1"/>
    </row>
    <row r="23" spans="1:10" x14ac:dyDescent="0.25">
      <c r="A23" s="48" t="s">
        <v>24</v>
      </c>
      <c r="B23" s="49">
        <v>4867.6346928399998</v>
      </c>
      <c r="G23" s="1"/>
    </row>
    <row r="24" spans="1:10" x14ac:dyDescent="0.25">
      <c r="A24" s="48" t="s">
        <v>25</v>
      </c>
      <c r="B24" s="49">
        <v>44.655995401399998</v>
      </c>
      <c r="G24" s="1"/>
    </row>
    <row r="25" spans="1:10" x14ac:dyDescent="0.25">
      <c r="A25" s="48" t="s">
        <v>26</v>
      </c>
      <c r="B25" s="49">
        <v>3429.51213044</v>
      </c>
      <c r="G25" s="1"/>
    </row>
    <row r="26" spans="1:10" x14ac:dyDescent="0.25">
      <c r="A26" s="48" t="s">
        <v>27</v>
      </c>
      <c r="B26" s="49">
        <v>904.03612284799999</v>
      </c>
      <c r="G26" s="1"/>
    </row>
    <row r="27" spans="1:10" x14ac:dyDescent="0.25">
      <c r="A27" s="48" t="s">
        <v>28</v>
      </c>
      <c r="B27" s="49">
        <v>2874.0108935600001</v>
      </c>
      <c r="G27" s="1"/>
    </row>
    <row r="28" spans="1:10" x14ac:dyDescent="0.25">
      <c r="A28" s="48" t="s">
        <v>29</v>
      </c>
      <c r="B28" s="49">
        <v>21936.000200999999</v>
      </c>
      <c r="G28" s="1"/>
    </row>
    <row r="29" spans="1:10" x14ac:dyDescent="0.25">
      <c r="A29" s="48" t="s">
        <v>30</v>
      </c>
      <c r="B29" s="49">
        <v>70919.439885900007</v>
      </c>
      <c r="G29" s="1"/>
    </row>
    <row r="30" spans="1:10" x14ac:dyDescent="0.25">
      <c r="A30" s="48" t="s">
        <v>31</v>
      </c>
      <c r="B30" s="49">
        <v>5741.1342224700002</v>
      </c>
      <c r="G30" s="1"/>
    </row>
    <row r="31" spans="1:10" x14ac:dyDescent="0.25">
      <c r="A31" s="48" t="s">
        <v>32</v>
      </c>
      <c r="B31" s="49">
        <v>42874.805089100002</v>
      </c>
      <c r="G31" s="1"/>
    </row>
    <row r="32" spans="1:10" x14ac:dyDescent="0.25">
      <c r="A32" s="48" t="s">
        <v>135</v>
      </c>
      <c r="B32" s="49">
        <v>559.04506591699999</v>
      </c>
      <c r="G32" s="1"/>
    </row>
    <row r="33" spans="1:7" x14ac:dyDescent="0.25">
      <c r="A33" s="48" t="s">
        <v>33</v>
      </c>
      <c r="B33" s="49">
        <v>44807.815911899997</v>
      </c>
      <c r="G33" s="1"/>
    </row>
    <row r="34" spans="1:7" x14ac:dyDescent="0.25">
      <c r="A34" s="48" t="s">
        <v>136</v>
      </c>
      <c r="B34" s="49">
        <v>344.37624795400001</v>
      </c>
      <c r="G34" s="1"/>
    </row>
    <row r="35" spans="1:7" x14ac:dyDescent="0.25">
      <c r="A35" s="48" t="s">
        <v>34</v>
      </c>
      <c r="B35" s="49">
        <v>312.15400197700001</v>
      </c>
      <c r="G35" s="1"/>
    </row>
    <row r="36" spans="1:7" x14ac:dyDescent="0.25">
      <c r="A36" s="48" t="s">
        <v>35</v>
      </c>
      <c r="B36" s="49">
        <v>278.26757556199999</v>
      </c>
      <c r="G36" s="1"/>
    </row>
    <row r="37" spans="1:7" x14ac:dyDescent="0.25">
      <c r="A37" s="48" t="s">
        <v>36</v>
      </c>
      <c r="B37" s="49">
        <v>49.408957310399998</v>
      </c>
      <c r="G37" s="1"/>
    </row>
    <row r="38" spans="1:7" x14ac:dyDescent="0.25">
      <c r="A38" s="48" t="s">
        <v>37</v>
      </c>
      <c r="B38" s="49">
        <v>359535.999029</v>
      </c>
      <c r="G38" s="1"/>
    </row>
    <row r="39" spans="1:7" x14ac:dyDescent="0.25">
      <c r="A39" s="48" t="s">
        <v>38</v>
      </c>
      <c r="B39" s="49">
        <v>36948.882540099999</v>
      </c>
      <c r="G39" s="1"/>
    </row>
    <row r="40" spans="1:7" x14ac:dyDescent="0.25">
      <c r="A40" s="48" t="s">
        <v>39</v>
      </c>
      <c r="B40" s="49">
        <v>16673.8640915</v>
      </c>
      <c r="G40" s="1"/>
    </row>
    <row r="41" spans="1:7" x14ac:dyDescent="0.25">
      <c r="A41" s="48" t="s">
        <v>137</v>
      </c>
      <c r="B41" s="57"/>
      <c r="G41" s="1"/>
    </row>
    <row r="42" spans="1:7" x14ac:dyDescent="0.25">
      <c r="A42" s="48" t="s">
        <v>40</v>
      </c>
      <c r="B42" s="49">
        <v>5139.7211217699996</v>
      </c>
      <c r="G42" s="1"/>
    </row>
    <row r="43" spans="1:7" x14ac:dyDescent="0.25">
      <c r="A43" s="48" t="s">
        <v>138</v>
      </c>
      <c r="B43" s="49">
        <v>33.1663220784</v>
      </c>
      <c r="G43" s="1"/>
    </row>
    <row r="44" spans="1:7" x14ac:dyDescent="0.25">
      <c r="A44" s="48" t="s">
        <v>41</v>
      </c>
      <c r="B44" s="49">
        <v>36070.355866799997</v>
      </c>
      <c r="G44" s="1"/>
    </row>
    <row r="45" spans="1:7" x14ac:dyDescent="0.25">
      <c r="A45" s="48" t="s">
        <v>139</v>
      </c>
      <c r="B45" s="49">
        <v>46148.622107900002</v>
      </c>
      <c r="G45" s="1"/>
    </row>
    <row r="46" spans="1:7" x14ac:dyDescent="0.25">
      <c r="A46" s="48" t="s">
        <v>42</v>
      </c>
      <c r="B46" s="49">
        <v>2584.25681635</v>
      </c>
      <c r="G46" s="1"/>
    </row>
    <row r="47" spans="1:7" x14ac:dyDescent="0.25">
      <c r="A47" s="48" t="s">
        <v>43</v>
      </c>
      <c r="B47" s="49">
        <v>983.15656587199999</v>
      </c>
      <c r="G47" s="1"/>
    </row>
    <row r="48" spans="1:7" x14ac:dyDescent="0.25">
      <c r="A48" s="48" t="s">
        <v>140</v>
      </c>
      <c r="B48" s="49">
        <v>12.039585153399999</v>
      </c>
      <c r="G48" s="1"/>
    </row>
    <row r="49" spans="1:10" x14ac:dyDescent="0.25">
      <c r="A49" s="48" t="s">
        <v>44</v>
      </c>
      <c r="B49" s="49">
        <v>13636.719039699999</v>
      </c>
      <c r="G49" s="1"/>
    </row>
    <row r="50" spans="1:10" x14ac:dyDescent="0.25">
      <c r="A50" s="48" t="s">
        <v>45</v>
      </c>
      <c r="B50" s="49">
        <v>5226.0410962799997</v>
      </c>
      <c r="G50" s="1"/>
    </row>
    <row r="51" spans="1:10" x14ac:dyDescent="0.25">
      <c r="A51" s="48" t="s">
        <v>46</v>
      </c>
      <c r="B51" s="49">
        <v>10.0589680392</v>
      </c>
      <c r="G51" s="1"/>
    </row>
    <row r="52" spans="1:10" x14ac:dyDescent="0.25">
      <c r="A52" s="48" t="s">
        <v>141</v>
      </c>
      <c r="B52" s="49">
        <v>45240.378042999997</v>
      </c>
      <c r="G52" s="1"/>
    </row>
    <row r="53" spans="1:10" x14ac:dyDescent="0.25">
      <c r="A53" s="48" t="s">
        <v>47</v>
      </c>
      <c r="B53" s="49">
        <v>126899.083547</v>
      </c>
      <c r="G53" s="1"/>
    </row>
    <row r="54" spans="1:10" x14ac:dyDescent="0.25">
      <c r="A54" s="48" t="s">
        <v>48</v>
      </c>
      <c r="B54" s="49">
        <v>80.382662143600001</v>
      </c>
      <c r="G54" s="1"/>
    </row>
    <row r="55" spans="1:10" x14ac:dyDescent="0.25">
      <c r="A55" s="48" t="s">
        <v>49</v>
      </c>
      <c r="B55" s="49">
        <v>31042.055955799999</v>
      </c>
      <c r="G55" s="1"/>
    </row>
    <row r="56" spans="1:10" x14ac:dyDescent="0.25">
      <c r="A56" s="48" t="s">
        <v>50</v>
      </c>
      <c r="B56" s="49">
        <v>2304.9864597400001</v>
      </c>
      <c r="G56" s="1"/>
    </row>
    <row r="57" spans="1:10" x14ac:dyDescent="0.25">
      <c r="A57" s="48" t="s">
        <v>51</v>
      </c>
      <c r="B57" s="49">
        <v>7843.0343444</v>
      </c>
      <c r="G57" s="1"/>
      <c r="H57" s="46"/>
      <c r="J57" s="46"/>
    </row>
    <row r="58" spans="1:10" x14ac:dyDescent="0.25">
      <c r="A58" s="48" t="s">
        <v>52</v>
      </c>
      <c r="B58" s="49">
        <v>17.673827064099999</v>
      </c>
      <c r="G58" s="1"/>
      <c r="H58" s="46"/>
    </row>
    <row r="59" spans="1:10" x14ac:dyDescent="0.25">
      <c r="A59" s="48" t="s">
        <v>53</v>
      </c>
      <c r="B59" s="49">
        <v>96208.645777500002</v>
      </c>
      <c r="G59" s="1"/>
    </row>
    <row r="60" spans="1:10" x14ac:dyDescent="0.25">
      <c r="A60" s="48" t="s">
        <v>54</v>
      </c>
      <c r="B60" s="49">
        <v>10700.7374554</v>
      </c>
      <c r="G60" s="1"/>
    </row>
    <row r="61" spans="1:10" x14ac:dyDescent="0.25">
      <c r="A61" s="48" t="s">
        <v>55</v>
      </c>
      <c r="B61" s="49">
        <v>73129.930068999995</v>
      </c>
      <c r="G61" s="1"/>
    </row>
    <row r="62" spans="1:10" x14ac:dyDescent="0.25">
      <c r="A62" s="48" t="s">
        <v>56</v>
      </c>
      <c r="B62" s="49">
        <v>25591.1095188</v>
      </c>
      <c r="G62" s="1"/>
    </row>
    <row r="63" spans="1:10" x14ac:dyDescent="0.25">
      <c r="A63" s="48" t="s">
        <v>57</v>
      </c>
      <c r="B63" s="49">
        <v>86151.095229600003</v>
      </c>
      <c r="G63" s="1"/>
    </row>
    <row r="64" spans="1:10" x14ac:dyDescent="0.25">
      <c r="A64" s="48" t="s">
        <v>58</v>
      </c>
      <c r="B64" s="49">
        <v>50022.255719100001</v>
      </c>
      <c r="G64" s="1"/>
    </row>
    <row r="65" spans="1:7" x14ac:dyDescent="0.25">
      <c r="A65" s="48" t="s">
        <v>59</v>
      </c>
      <c r="B65" s="49">
        <v>0.255755189509</v>
      </c>
      <c r="G65" s="1"/>
    </row>
    <row r="66" spans="1:7" x14ac:dyDescent="0.25">
      <c r="A66" s="48" t="s">
        <v>60</v>
      </c>
      <c r="B66" s="49">
        <v>2040.7796604499999</v>
      </c>
      <c r="G66" s="1"/>
    </row>
    <row r="67" spans="1:7" x14ac:dyDescent="0.25">
      <c r="A67" s="48" t="s">
        <v>61</v>
      </c>
      <c r="B67" s="49">
        <v>11890.8840203</v>
      </c>
      <c r="G67" s="1"/>
    </row>
    <row r="68" spans="1:7" x14ac:dyDescent="0.25">
      <c r="A68" s="48" t="s">
        <v>62</v>
      </c>
      <c r="B68" s="49">
        <v>9791.9821917699992</v>
      </c>
      <c r="G68" s="1"/>
    </row>
    <row r="69" spans="1:7" x14ac:dyDescent="0.25">
      <c r="A69" s="48" t="s">
        <v>63</v>
      </c>
      <c r="B69" s="49">
        <v>2514.7956819400001</v>
      </c>
      <c r="G69" s="1"/>
    </row>
    <row r="70" spans="1:7" x14ac:dyDescent="0.25">
      <c r="A70" s="48" t="s">
        <v>1</v>
      </c>
      <c r="B70" s="49">
        <v>722.66261535299998</v>
      </c>
      <c r="G70" s="1"/>
    </row>
    <row r="71" spans="1:7" x14ac:dyDescent="0.25">
      <c r="A71" s="48" t="s">
        <v>144</v>
      </c>
      <c r="B71" s="49">
        <v>417.99459455800002</v>
      </c>
      <c r="G71" s="1"/>
    </row>
    <row r="72" spans="1:7" x14ac:dyDescent="0.25">
      <c r="A72" s="48" t="s">
        <v>64</v>
      </c>
      <c r="B72" s="49">
        <v>45882.860467600003</v>
      </c>
      <c r="G72" s="1"/>
    </row>
    <row r="73" spans="1:7" x14ac:dyDescent="0.25">
      <c r="A73" s="48" t="s">
        <v>65</v>
      </c>
      <c r="B73" s="49">
        <v>7244.6175164899996</v>
      </c>
      <c r="G73" s="1"/>
    </row>
    <row r="74" spans="1:7" x14ac:dyDescent="0.25">
      <c r="A74" s="48" t="s">
        <v>66</v>
      </c>
      <c r="B74" s="49">
        <v>7460.3052715900003</v>
      </c>
      <c r="G74" s="1"/>
    </row>
    <row r="75" spans="1:7" x14ac:dyDescent="0.25">
      <c r="A75" s="48" t="s">
        <v>145</v>
      </c>
      <c r="B75" s="49">
        <v>9863.7553886400001</v>
      </c>
      <c r="G75" s="1"/>
    </row>
    <row r="76" spans="1:7" x14ac:dyDescent="0.25">
      <c r="A76" s="48" t="s">
        <v>67</v>
      </c>
      <c r="B76" s="49">
        <v>130771.89041000001</v>
      </c>
      <c r="G76" s="1"/>
    </row>
    <row r="77" spans="1:7" x14ac:dyDescent="0.25">
      <c r="A77" s="48" t="s">
        <v>68</v>
      </c>
      <c r="B77" s="49">
        <v>49384.734852399997</v>
      </c>
      <c r="G77" s="1"/>
    </row>
    <row r="78" spans="1:7" x14ac:dyDescent="0.25">
      <c r="A78" s="48" t="s">
        <v>146</v>
      </c>
      <c r="B78" s="49">
        <v>11.874030837799999</v>
      </c>
      <c r="G78" s="1"/>
    </row>
    <row r="79" spans="1:7" x14ac:dyDescent="0.25">
      <c r="A79" s="48" t="s">
        <v>69</v>
      </c>
      <c r="B79" s="49">
        <v>15128.6407798</v>
      </c>
      <c r="G79" s="1"/>
    </row>
    <row r="80" spans="1:7" x14ac:dyDescent="0.25">
      <c r="A80" s="48" t="s">
        <v>70</v>
      </c>
      <c r="B80" s="49">
        <v>163.75008393799999</v>
      </c>
      <c r="G80" s="1"/>
    </row>
    <row r="81" spans="1:10" x14ac:dyDescent="0.25">
      <c r="A81" s="48" t="s">
        <v>71</v>
      </c>
      <c r="B81" s="49">
        <v>7977.6791573999999</v>
      </c>
      <c r="G81" s="1"/>
    </row>
    <row r="82" spans="1:10" x14ac:dyDescent="0.25">
      <c r="A82" s="48" t="s">
        <v>72</v>
      </c>
      <c r="B82" s="49">
        <v>102805.25215099999</v>
      </c>
      <c r="G82" s="1"/>
    </row>
    <row r="83" spans="1:10" x14ac:dyDescent="0.25">
      <c r="A83" s="48" t="s">
        <v>73</v>
      </c>
      <c r="B83" s="49">
        <v>126702.005873</v>
      </c>
      <c r="G83" s="1"/>
    </row>
    <row r="84" spans="1:10" x14ac:dyDescent="0.25">
      <c r="A84" s="48" t="s">
        <v>74</v>
      </c>
      <c r="B84" s="49">
        <v>30941.460255000002</v>
      </c>
      <c r="G84" s="1"/>
    </row>
    <row r="85" spans="1:10" x14ac:dyDescent="0.25">
      <c r="A85" s="48" t="s">
        <v>75</v>
      </c>
      <c r="B85" s="49">
        <v>162648.707536</v>
      </c>
      <c r="G85" s="1"/>
    </row>
    <row r="86" spans="1:10" x14ac:dyDescent="0.25">
      <c r="A86" s="48" t="s">
        <v>76</v>
      </c>
      <c r="B86" s="57"/>
      <c r="G86" s="1"/>
    </row>
    <row r="87" spans="1:10" x14ac:dyDescent="0.25">
      <c r="A87" s="48" t="s">
        <v>147</v>
      </c>
      <c r="B87" s="49">
        <v>4428.3882235999999</v>
      </c>
      <c r="G87" s="1"/>
      <c r="H87" s="46"/>
      <c r="J87" s="46"/>
    </row>
    <row r="88" spans="1:10" x14ac:dyDescent="0.25">
      <c r="A88" s="48" t="s">
        <v>77</v>
      </c>
      <c r="B88" s="49">
        <v>791.15868787850991</v>
      </c>
      <c r="G88" s="1"/>
      <c r="H88" s="46"/>
    </row>
    <row r="89" spans="1:10" x14ac:dyDescent="0.25">
      <c r="A89" s="48" t="s">
        <v>78</v>
      </c>
      <c r="B89" s="49">
        <v>5905.9322908300001</v>
      </c>
      <c r="G89" s="1"/>
    </row>
    <row r="90" spans="1:10" x14ac:dyDescent="0.25">
      <c r="A90" s="48" t="s">
        <v>79</v>
      </c>
      <c r="B90" s="49">
        <v>10219.795760200001</v>
      </c>
      <c r="G90" s="1"/>
    </row>
    <row r="91" spans="1:10" x14ac:dyDescent="0.25">
      <c r="A91" s="48" t="s">
        <v>80</v>
      </c>
      <c r="B91" s="49">
        <v>2783.8777440600002</v>
      </c>
      <c r="G91" s="1"/>
    </row>
    <row r="92" spans="1:10" x14ac:dyDescent="0.25">
      <c r="A92" s="48" t="s">
        <v>81</v>
      </c>
      <c r="B92" s="49">
        <v>1.60388505667</v>
      </c>
      <c r="G92" s="1"/>
    </row>
    <row r="93" spans="1:10" x14ac:dyDescent="0.25">
      <c r="A93" s="48" t="s">
        <v>82</v>
      </c>
      <c r="B93" s="49">
        <v>105.73735952600001</v>
      </c>
      <c r="G93" s="1"/>
    </row>
    <row r="94" spans="1:10" x14ac:dyDescent="0.25">
      <c r="A94" s="48" t="s">
        <v>83</v>
      </c>
      <c r="B94" s="49">
        <v>8236.3795189699995</v>
      </c>
      <c r="G94" s="1"/>
    </row>
    <row r="95" spans="1:10" x14ac:dyDescent="0.25">
      <c r="A95" s="48" t="s">
        <v>84</v>
      </c>
      <c r="B95" s="49">
        <v>1190.7095251799999</v>
      </c>
      <c r="G95" s="1"/>
    </row>
    <row r="96" spans="1:10" x14ac:dyDescent="0.25">
      <c r="A96" s="48" t="s">
        <v>85</v>
      </c>
      <c r="B96" s="49">
        <v>47133.246155100001</v>
      </c>
      <c r="G96" s="1"/>
    </row>
    <row r="97" spans="1:7" x14ac:dyDescent="0.25">
      <c r="A97" s="48" t="s">
        <v>86</v>
      </c>
      <c r="B97" s="49">
        <v>90234.576121899998</v>
      </c>
      <c r="G97" s="1"/>
    </row>
    <row r="98" spans="1:7" x14ac:dyDescent="0.25">
      <c r="A98" s="48" t="s">
        <v>87</v>
      </c>
      <c r="B98" s="49">
        <v>140797.56075400001</v>
      </c>
      <c r="G98" s="1"/>
    </row>
    <row r="99" spans="1:7" x14ac:dyDescent="0.25">
      <c r="A99" s="48" t="s">
        <v>88</v>
      </c>
      <c r="B99" s="49">
        <v>192188.72867300001</v>
      </c>
      <c r="G99" s="1"/>
    </row>
    <row r="100" spans="1:7" x14ac:dyDescent="0.25">
      <c r="A100" s="48" t="s">
        <v>89</v>
      </c>
      <c r="B100" s="49">
        <v>628.166486319</v>
      </c>
      <c r="G100" s="1"/>
    </row>
    <row r="101" spans="1:7" x14ac:dyDescent="0.25">
      <c r="A101" s="48" t="s">
        <v>90</v>
      </c>
      <c r="B101" s="49">
        <v>1190.4364335800001</v>
      </c>
      <c r="G101" s="1"/>
    </row>
    <row r="102" spans="1:7" x14ac:dyDescent="0.25">
      <c r="A102" s="48" t="s">
        <v>91</v>
      </c>
      <c r="B102" s="49">
        <v>33.334748974699998</v>
      </c>
      <c r="G102" s="1"/>
    </row>
    <row r="103" spans="1:7" x14ac:dyDescent="0.25">
      <c r="A103" s="48" t="s">
        <v>92</v>
      </c>
      <c r="B103" s="49">
        <v>841.367511734</v>
      </c>
      <c r="G103" s="1"/>
    </row>
    <row r="104" spans="1:7" x14ac:dyDescent="0.25">
      <c r="A104" s="48" t="s">
        <v>93</v>
      </c>
      <c r="B104" s="49">
        <v>1476.54899834</v>
      </c>
      <c r="G104" s="1"/>
    </row>
    <row r="105" spans="1:7" x14ac:dyDescent="0.25">
      <c r="A105" s="48" t="s">
        <v>148</v>
      </c>
      <c r="B105" s="49">
        <v>5295.52536203</v>
      </c>
      <c r="G105" s="1"/>
    </row>
    <row r="106" spans="1:7" x14ac:dyDescent="0.25">
      <c r="A106" s="48" t="s">
        <v>94</v>
      </c>
      <c r="B106" s="49">
        <v>1198.94889835</v>
      </c>
      <c r="G106" s="1"/>
    </row>
    <row r="107" spans="1:7" x14ac:dyDescent="0.25">
      <c r="A107" s="48" t="s">
        <v>95</v>
      </c>
      <c r="B107" s="49">
        <v>29175.236536600001</v>
      </c>
      <c r="G107" s="1"/>
    </row>
    <row r="108" spans="1:7" x14ac:dyDescent="0.25">
      <c r="A108" s="48" t="s">
        <v>149</v>
      </c>
      <c r="B108" s="49">
        <v>1410.0268303600001</v>
      </c>
      <c r="G108" s="1"/>
    </row>
    <row r="109" spans="1:7" x14ac:dyDescent="0.25">
      <c r="A109" s="48" t="s">
        <v>96</v>
      </c>
      <c r="B109" s="49">
        <v>1726.3240338799999</v>
      </c>
      <c r="G109" s="1"/>
    </row>
    <row r="110" spans="1:7" x14ac:dyDescent="0.25">
      <c r="A110" s="48" t="s">
        <v>97</v>
      </c>
      <c r="B110" s="49">
        <v>2242.2935200900001</v>
      </c>
      <c r="G110" s="1"/>
    </row>
    <row r="111" spans="1:7" x14ac:dyDescent="0.25">
      <c r="A111" s="48" t="s">
        <v>98</v>
      </c>
      <c r="B111" s="49">
        <v>7.7932413272199996</v>
      </c>
      <c r="G111" s="1"/>
    </row>
    <row r="112" spans="1:7" x14ac:dyDescent="0.25">
      <c r="A112" s="48" t="s">
        <v>99</v>
      </c>
      <c r="B112" s="49">
        <v>8932.1927334400007</v>
      </c>
      <c r="G112" s="1"/>
    </row>
    <row r="113" spans="1:8" x14ac:dyDescent="0.25">
      <c r="A113" s="48" t="s">
        <v>100</v>
      </c>
      <c r="B113" s="49">
        <v>13.1193698063</v>
      </c>
      <c r="G113" s="1"/>
    </row>
    <row r="114" spans="1:8" x14ac:dyDescent="0.25">
      <c r="A114" s="48" t="s">
        <v>101</v>
      </c>
      <c r="B114" s="49">
        <v>11243.466222700001</v>
      </c>
      <c r="G114" s="1"/>
    </row>
    <row r="115" spans="1:8" x14ac:dyDescent="0.25">
      <c r="A115" s="48" t="s">
        <v>102</v>
      </c>
      <c r="B115" s="49">
        <v>382738.94945199997</v>
      </c>
      <c r="G115" s="1"/>
    </row>
    <row r="116" spans="1:8" x14ac:dyDescent="0.25">
      <c r="A116" s="48" t="s">
        <v>103</v>
      </c>
      <c r="B116" s="49">
        <v>524.384855399</v>
      </c>
      <c r="G116" s="1"/>
    </row>
    <row r="117" spans="1:8" x14ac:dyDescent="0.25">
      <c r="A117" s="48" t="s">
        <v>104</v>
      </c>
      <c r="B117" s="49">
        <v>9138.3486289600005</v>
      </c>
      <c r="G117" s="1"/>
    </row>
    <row r="118" spans="1:8" x14ac:dyDescent="0.25">
      <c r="A118" s="48" t="s">
        <v>105</v>
      </c>
      <c r="B118" s="49">
        <v>30485995272</v>
      </c>
      <c r="G118" s="1"/>
    </row>
    <row r="119" spans="1:8" x14ac:dyDescent="0.25">
      <c r="A119" s="48" t="s">
        <v>106</v>
      </c>
      <c r="B119" s="57"/>
      <c r="G119" s="1"/>
    </row>
    <row r="120" spans="1:8" x14ac:dyDescent="0.25">
      <c r="A120" s="48" t="s">
        <v>107</v>
      </c>
      <c r="B120" s="49">
        <v>3417.1997030399998</v>
      </c>
      <c r="G120" s="1"/>
    </row>
    <row r="121" spans="1:8" x14ac:dyDescent="0.25">
      <c r="A121" s="48" t="s">
        <v>108</v>
      </c>
      <c r="B121" s="49">
        <v>101936.481911</v>
      </c>
      <c r="G121" s="1"/>
    </row>
    <row r="122" spans="1:8" x14ac:dyDescent="0.25">
      <c r="A122" s="48" t="s">
        <v>109</v>
      </c>
      <c r="B122" s="49">
        <v>26.8251998424</v>
      </c>
      <c r="G122" s="1"/>
    </row>
    <row r="123" spans="1:8" x14ac:dyDescent="0.25">
      <c r="A123" s="48" t="s">
        <v>110</v>
      </c>
      <c r="B123" s="49">
        <v>4687.7520671800003</v>
      </c>
      <c r="G123" s="1"/>
    </row>
    <row r="124" spans="1:8" x14ac:dyDescent="0.25">
      <c r="A124" s="48" t="s">
        <v>111</v>
      </c>
      <c r="B124" s="49">
        <v>859.43295097099997</v>
      </c>
      <c r="G124" s="1"/>
    </row>
    <row r="125" spans="1:8" x14ac:dyDescent="0.25">
      <c r="A125" s="48" t="s">
        <v>112</v>
      </c>
      <c r="B125" s="49">
        <v>1031.5432375</v>
      </c>
      <c r="G125" s="1"/>
    </row>
    <row r="126" spans="1:8" x14ac:dyDescent="0.25">
      <c r="A126" s="48" t="s">
        <v>113</v>
      </c>
      <c r="B126" s="49">
        <v>14728.313420069999</v>
      </c>
      <c r="G126" s="1"/>
    </row>
    <row r="127" spans="1:8" x14ac:dyDescent="0.25">
      <c r="A127" s="48" t="s">
        <v>114</v>
      </c>
      <c r="B127" s="49">
        <v>11976.5015821</v>
      </c>
      <c r="G127" s="1"/>
      <c r="H127" s="46"/>
    </row>
    <row r="128" spans="1:8" x14ac:dyDescent="0.25">
      <c r="A128" s="48" t="s">
        <v>115</v>
      </c>
      <c r="B128" s="57"/>
      <c r="G128" s="1"/>
    </row>
    <row r="129" spans="1:12" x14ac:dyDescent="0.25">
      <c r="A129" s="48" t="s">
        <v>116</v>
      </c>
      <c r="B129" s="49">
        <v>38.814653324799998</v>
      </c>
      <c r="G129" s="1"/>
      <c r="L129" s="46"/>
    </row>
    <row r="130" spans="1:12" x14ac:dyDescent="0.25">
      <c r="A130" s="48" t="s">
        <v>117</v>
      </c>
      <c r="B130" s="49">
        <v>41061.404133800002</v>
      </c>
      <c r="G130" s="1"/>
    </row>
    <row r="131" spans="1:12" x14ac:dyDescent="0.25">
      <c r="A131" s="48" t="s">
        <v>118</v>
      </c>
      <c r="B131" s="49">
        <v>72231.904274500004</v>
      </c>
      <c r="G131" s="1"/>
    </row>
    <row r="132" spans="1:12" x14ac:dyDescent="0.25">
      <c r="A132" s="48" t="s">
        <v>150</v>
      </c>
      <c r="B132" s="49">
        <v>1653.38704175</v>
      </c>
      <c r="G132" s="1"/>
    </row>
    <row r="133" spans="1:12" x14ac:dyDescent="0.25">
      <c r="A133" s="48" t="s">
        <v>0</v>
      </c>
      <c r="B133" s="49">
        <v>6.48590009658</v>
      </c>
      <c r="G133" s="1"/>
    </row>
    <row r="134" spans="1:12" x14ac:dyDescent="0.25">
      <c r="A134" s="55" t="s">
        <v>119</v>
      </c>
      <c r="B134" s="49">
        <v>31808.436879299999</v>
      </c>
      <c r="G134" s="1"/>
    </row>
    <row r="135" spans="1:12" x14ac:dyDescent="0.25">
      <c r="A135" s="48" t="s">
        <v>120</v>
      </c>
      <c r="B135" s="49">
        <v>87.762646331100001</v>
      </c>
      <c r="G135" s="1"/>
    </row>
    <row r="136" spans="1:12" x14ac:dyDescent="0.25">
      <c r="A136" s="48" t="s">
        <v>121</v>
      </c>
      <c r="B136" s="49">
        <v>5904.7544969600003</v>
      </c>
      <c r="G136" s="1"/>
    </row>
    <row r="137" spans="1:12" x14ac:dyDescent="0.25">
      <c r="A137" s="48" t="s">
        <v>122</v>
      </c>
      <c r="B137" s="49">
        <v>11646.6987341</v>
      </c>
      <c r="G137" s="1"/>
    </row>
    <row r="138" spans="1:12" x14ac:dyDescent="0.25">
      <c r="A138" s="48" t="s">
        <v>123</v>
      </c>
      <c r="B138" s="49">
        <v>1062.78503535</v>
      </c>
      <c r="G138" s="1"/>
    </row>
    <row r="139" spans="1:12" x14ac:dyDescent="0.25">
      <c r="A139" s="48" t="s">
        <v>124</v>
      </c>
      <c r="B139" s="49">
        <v>45930.111698399996</v>
      </c>
      <c r="G139" s="1"/>
    </row>
    <row r="140" spans="1:12" x14ac:dyDescent="0.25">
      <c r="A140" s="48" t="s">
        <v>151</v>
      </c>
      <c r="B140" s="49">
        <v>1936.5585054999999</v>
      </c>
      <c r="G140" s="1"/>
    </row>
    <row r="141" spans="1:12" x14ac:dyDescent="0.25">
      <c r="A141" s="48" t="s">
        <v>152</v>
      </c>
      <c r="B141" s="49">
        <v>1759.3174557299999</v>
      </c>
      <c r="G141" s="1"/>
    </row>
    <row r="142" spans="1:12" x14ac:dyDescent="0.25">
      <c r="A142" s="48" t="s">
        <v>125</v>
      </c>
      <c r="B142" s="49">
        <v>15862.254868599999</v>
      </c>
      <c r="G142" s="1"/>
    </row>
    <row r="143" spans="1:12" x14ac:dyDescent="0.25">
      <c r="A143" s="48" t="s">
        <v>126</v>
      </c>
      <c r="B143" s="49">
        <v>5896.1207739000001</v>
      </c>
      <c r="G143" s="1"/>
    </row>
    <row r="144" spans="1:12" x14ac:dyDescent="0.25">
      <c r="A144" s="48" t="s">
        <v>153</v>
      </c>
      <c r="B144" s="49">
        <v>9602.0598101800006</v>
      </c>
      <c r="G144" s="1"/>
    </row>
    <row r="145" spans="1:2" ht="15.75" thickBot="1" x14ac:dyDescent="0.3">
      <c r="A145" s="50" t="s">
        <v>127</v>
      </c>
      <c r="B145" s="51">
        <v>2165.6320527600001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146"/>
  <sheetViews>
    <sheetView topLeftCell="A118" workbookViewId="0">
      <selection activeCell="G7" sqref="G7"/>
    </sheetView>
  </sheetViews>
  <sheetFormatPr defaultRowHeight="15" x14ac:dyDescent="0.25"/>
  <cols>
    <col min="1" max="1" width="28.85546875" bestFit="1" customWidth="1"/>
    <col min="2" max="2" width="14.85546875" bestFit="1" customWidth="1"/>
    <col min="6" max="6" width="29.85546875" bestFit="1" customWidth="1"/>
    <col min="7" max="7" width="12.140625" style="46" bestFit="1" customWidth="1"/>
  </cols>
  <sheetData>
    <row r="1" spans="1:6" x14ac:dyDescent="0.25">
      <c r="A1" s="5" t="s">
        <v>156</v>
      </c>
      <c r="B1" s="47" t="s">
        <v>157</v>
      </c>
      <c r="F1" s="60"/>
    </row>
    <row r="2" spans="1:6" x14ac:dyDescent="0.25">
      <c r="A2" s="48" t="s">
        <v>3</v>
      </c>
      <c r="B2" s="49">
        <v>778.48726074299998</v>
      </c>
      <c r="F2" s="60"/>
    </row>
    <row r="3" spans="1:6" x14ac:dyDescent="0.25">
      <c r="A3" s="48" t="s">
        <v>4</v>
      </c>
      <c r="B3" s="49">
        <v>1590.44526997</v>
      </c>
      <c r="F3" s="60"/>
    </row>
    <row r="4" spans="1:6" x14ac:dyDescent="0.25">
      <c r="A4" s="48" t="s">
        <v>5</v>
      </c>
      <c r="B4" s="49">
        <v>5283.89124851</v>
      </c>
      <c r="F4" s="60"/>
    </row>
    <row r="5" spans="1:6" x14ac:dyDescent="0.25">
      <c r="A5" s="48" t="s">
        <v>6</v>
      </c>
      <c r="B5" s="49">
        <v>8033.6236447199999</v>
      </c>
      <c r="F5" s="60"/>
    </row>
    <row r="6" spans="1:6" x14ac:dyDescent="0.25">
      <c r="A6" s="48" t="s">
        <v>7</v>
      </c>
      <c r="B6" s="49">
        <v>21247.480115999999</v>
      </c>
      <c r="F6" s="60"/>
    </row>
    <row r="7" spans="1:6" x14ac:dyDescent="0.25">
      <c r="A7" s="48" t="s">
        <v>8</v>
      </c>
      <c r="B7" s="49">
        <v>34836.953024599999</v>
      </c>
      <c r="F7" s="60"/>
    </row>
    <row r="8" spans="1:6" x14ac:dyDescent="0.25">
      <c r="A8" s="48" t="s">
        <v>9</v>
      </c>
      <c r="B8" s="49">
        <v>44955.444827200001</v>
      </c>
      <c r="F8" s="60"/>
    </row>
    <row r="9" spans="1:6" x14ac:dyDescent="0.25">
      <c r="A9" s="48" t="s">
        <v>10</v>
      </c>
      <c r="B9" s="49">
        <v>70883.835450700004</v>
      </c>
      <c r="F9" s="60"/>
    </row>
    <row r="10" spans="1:6" x14ac:dyDescent="0.25">
      <c r="A10" s="48" t="s">
        <v>11</v>
      </c>
      <c r="B10" s="49">
        <v>5173.7138839199997</v>
      </c>
      <c r="F10" s="60"/>
    </row>
    <row r="11" spans="1:6" x14ac:dyDescent="0.25">
      <c r="A11" s="48" t="s">
        <v>12</v>
      </c>
      <c r="B11" s="49">
        <v>9.8754671847100006</v>
      </c>
      <c r="F11" s="60"/>
    </row>
    <row r="12" spans="1:6" x14ac:dyDescent="0.25">
      <c r="A12" s="48" t="s">
        <v>13</v>
      </c>
      <c r="B12" s="49">
        <v>17011.287964404819</v>
      </c>
      <c r="F12" s="60"/>
    </row>
    <row r="13" spans="1:6" x14ac:dyDescent="0.25">
      <c r="A13" s="48" t="s">
        <v>14</v>
      </c>
      <c r="B13" s="49">
        <v>63.7538335785</v>
      </c>
      <c r="F13" s="60"/>
    </row>
    <row r="14" spans="1:6" x14ac:dyDescent="0.25">
      <c r="A14" s="48" t="s">
        <v>15</v>
      </c>
      <c r="B14" s="49">
        <v>2237.1022850200002</v>
      </c>
      <c r="F14" s="60"/>
    </row>
    <row r="15" spans="1:6" x14ac:dyDescent="0.25">
      <c r="A15" s="48" t="s">
        <v>16</v>
      </c>
      <c r="B15" s="49">
        <v>6279.03848806924</v>
      </c>
      <c r="F15" s="60"/>
    </row>
    <row r="16" spans="1:6" x14ac:dyDescent="0.25">
      <c r="A16" s="48" t="s">
        <v>17</v>
      </c>
      <c r="B16" s="49">
        <v>4588.28186706</v>
      </c>
      <c r="F16" s="60"/>
    </row>
    <row r="17" spans="1:6" x14ac:dyDescent="0.25">
      <c r="A17" s="48" t="s">
        <v>18</v>
      </c>
      <c r="B17" s="49">
        <v>4820.5934104400003</v>
      </c>
      <c r="F17" s="60"/>
    </row>
    <row r="18" spans="1:6" x14ac:dyDescent="0.25">
      <c r="A18" s="48" t="s">
        <v>19</v>
      </c>
      <c r="B18" s="49">
        <v>15320.497438300001</v>
      </c>
      <c r="F18" s="60"/>
    </row>
    <row r="19" spans="1:6" x14ac:dyDescent="0.25">
      <c r="A19" s="48" t="s">
        <v>20</v>
      </c>
      <c r="B19" s="49">
        <v>631.065177146</v>
      </c>
      <c r="F19" s="60"/>
    </row>
    <row r="20" spans="1:6" x14ac:dyDescent="0.25">
      <c r="A20" s="48" t="s">
        <v>21</v>
      </c>
      <c r="B20" s="49">
        <v>763.45756284900006</v>
      </c>
      <c r="F20" s="60"/>
    </row>
    <row r="21" spans="1:6" x14ac:dyDescent="0.25">
      <c r="A21" s="48" t="s">
        <v>22</v>
      </c>
      <c r="B21" s="49">
        <v>1638.2062870699999</v>
      </c>
      <c r="F21" s="60"/>
    </row>
    <row r="22" spans="1:6" x14ac:dyDescent="0.25">
      <c r="A22" s="48" t="s">
        <v>23</v>
      </c>
      <c r="B22" s="49">
        <v>191.702091631</v>
      </c>
      <c r="F22" s="60"/>
    </row>
    <row r="23" spans="1:6" x14ac:dyDescent="0.25">
      <c r="A23" s="48" t="s">
        <v>24</v>
      </c>
      <c r="B23" s="49">
        <v>5441.6858809100004</v>
      </c>
      <c r="F23" s="60"/>
    </row>
    <row r="24" spans="1:6" x14ac:dyDescent="0.25">
      <c r="A24" s="48" t="s">
        <v>25</v>
      </c>
      <c r="B24" s="49">
        <v>1230.51357738</v>
      </c>
      <c r="F24" s="60"/>
    </row>
    <row r="25" spans="1:6" x14ac:dyDescent="0.25">
      <c r="A25" s="48" t="s">
        <v>26</v>
      </c>
      <c r="B25" s="49">
        <v>1079.7858922099999</v>
      </c>
      <c r="F25" s="60"/>
    </row>
    <row r="26" spans="1:6" x14ac:dyDescent="0.25">
      <c r="A26" s="48" t="s">
        <v>27</v>
      </c>
      <c r="B26" s="49">
        <v>10674.6693041</v>
      </c>
      <c r="F26" s="60"/>
    </row>
    <row r="27" spans="1:6" x14ac:dyDescent="0.25">
      <c r="A27" s="48" t="s">
        <v>28</v>
      </c>
      <c r="B27" s="49">
        <v>2078.2988456600001</v>
      </c>
      <c r="F27" s="60"/>
    </row>
    <row r="28" spans="1:6" x14ac:dyDescent="0.25">
      <c r="A28" s="48" t="s">
        <v>29</v>
      </c>
      <c r="B28" s="49">
        <v>7362.8505383083602</v>
      </c>
      <c r="F28" s="60"/>
    </row>
    <row r="29" spans="1:6" x14ac:dyDescent="0.25">
      <c r="A29" s="48" t="s">
        <v>30</v>
      </c>
      <c r="B29" s="49">
        <v>10225.9690223</v>
      </c>
      <c r="F29" s="60"/>
    </row>
    <row r="30" spans="1:6" x14ac:dyDescent="0.25">
      <c r="A30" s="48" t="s">
        <v>31</v>
      </c>
      <c r="B30" s="49">
        <v>635.01091624399999</v>
      </c>
      <c r="F30" s="60"/>
    </row>
    <row r="31" spans="1:6" x14ac:dyDescent="0.25">
      <c r="A31" s="48" t="s">
        <v>32</v>
      </c>
      <c r="B31" s="49">
        <v>6583.9409767899997</v>
      </c>
      <c r="F31" s="60"/>
    </row>
    <row r="32" spans="1:6" x14ac:dyDescent="0.25">
      <c r="A32" s="48" t="s">
        <v>135</v>
      </c>
      <c r="B32" s="49">
        <v>897.07519693500001</v>
      </c>
      <c r="F32" s="60"/>
    </row>
    <row r="33" spans="1:6" x14ac:dyDescent="0.25">
      <c r="A33" s="48" t="s">
        <v>33</v>
      </c>
      <c r="B33" s="49">
        <v>534.68670516999998</v>
      </c>
      <c r="F33" s="60"/>
    </row>
    <row r="34" spans="1:6" x14ac:dyDescent="0.25">
      <c r="A34" s="48" t="s">
        <v>136</v>
      </c>
      <c r="B34" s="49">
        <v>13192.5898266</v>
      </c>
      <c r="F34" s="60"/>
    </row>
    <row r="35" spans="1:6" x14ac:dyDescent="0.25">
      <c r="A35" s="48" t="s">
        <v>34</v>
      </c>
      <c r="B35" s="49">
        <v>453.52056358900001</v>
      </c>
      <c r="F35" s="60"/>
    </row>
    <row r="36" spans="1:6" x14ac:dyDescent="0.25">
      <c r="A36" s="48" t="s">
        <v>35</v>
      </c>
      <c r="B36" s="49">
        <v>3059.6890914099999</v>
      </c>
      <c r="F36" s="60"/>
    </row>
    <row r="37" spans="1:6" x14ac:dyDescent="0.25">
      <c r="A37" s="48" t="s">
        <v>36</v>
      </c>
      <c r="B37" s="49">
        <v>1680.22390234</v>
      </c>
      <c r="F37" s="60"/>
    </row>
    <row r="38" spans="1:6" x14ac:dyDescent="0.25">
      <c r="A38" s="48" t="s">
        <v>37</v>
      </c>
      <c r="B38" s="49">
        <v>12500.796069100001</v>
      </c>
      <c r="F38" s="60"/>
    </row>
    <row r="39" spans="1:6" x14ac:dyDescent="0.25">
      <c r="A39" s="48" t="s">
        <v>38</v>
      </c>
      <c r="B39" s="49">
        <v>106.419661568</v>
      </c>
      <c r="F39" s="60"/>
    </row>
    <row r="40" spans="1:6" x14ac:dyDescent="0.25">
      <c r="A40" s="48" t="s">
        <v>39</v>
      </c>
      <c r="B40" s="49">
        <v>11063.5865223</v>
      </c>
      <c r="F40" s="60"/>
    </row>
    <row r="41" spans="1:6" x14ac:dyDescent="0.25">
      <c r="A41" s="48" t="s">
        <v>137</v>
      </c>
      <c r="B41" s="49">
        <v>771.637530083</v>
      </c>
      <c r="F41" s="60"/>
    </row>
    <row r="42" spans="1:6" x14ac:dyDescent="0.25">
      <c r="A42" s="48" t="s">
        <v>40</v>
      </c>
      <c r="B42" s="49">
        <v>75212.545769300006</v>
      </c>
      <c r="F42" s="60"/>
    </row>
    <row r="43" spans="1:6" x14ac:dyDescent="0.25">
      <c r="A43" s="48" t="s">
        <v>138</v>
      </c>
      <c r="B43" s="49">
        <v>13177.7693325</v>
      </c>
      <c r="F43" s="60"/>
    </row>
    <row r="44" spans="1:6" x14ac:dyDescent="0.25">
      <c r="A44" s="48" t="s">
        <v>41</v>
      </c>
      <c r="B44" s="49">
        <v>590.938891743</v>
      </c>
      <c r="F44" s="60"/>
    </row>
    <row r="45" spans="1:6" x14ac:dyDescent="0.25">
      <c r="A45" s="48" t="s">
        <v>139</v>
      </c>
      <c r="B45" s="49">
        <v>6408.7634802100001</v>
      </c>
      <c r="F45" s="60"/>
    </row>
    <row r="46" spans="1:6" x14ac:dyDescent="0.25">
      <c r="A46" s="48" t="s">
        <v>42</v>
      </c>
      <c r="B46" s="49">
        <v>111.452231861</v>
      </c>
      <c r="F46" s="60"/>
    </row>
    <row r="47" spans="1:6" x14ac:dyDescent="0.25">
      <c r="A47" s="48" t="s">
        <v>43</v>
      </c>
      <c r="B47" s="49">
        <v>20948.488289100002</v>
      </c>
      <c r="F47" s="60"/>
    </row>
    <row r="48" spans="1:6" x14ac:dyDescent="0.25">
      <c r="A48" s="48" t="s">
        <v>140</v>
      </c>
      <c r="B48" s="49">
        <v>12108.300757000001</v>
      </c>
      <c r="F48" s="60"/>
    </row>
    <row r="49" spans="1:6" x14ac:dyDescent="0.25">
      <c r="A49" s="48" t="s">
        <v>44</v>
      </c>
      <c r="B49" s="49">
        <v>117.139052221</v>
      </c>
      <c r="F49" s="60"/>
    </row>
    <row r="50" spans="1:6" x14ac:dyDescent="0.25">
      <c r="A50" s="48" t="s">
        <v>45</v>
      </c>
      <c r="B50" s="49">
        <v>7098.9867671100001</v>
      </c>
      <c r="F50" s="60"/>
    </row>
    <row r="51" spans="1:6" x14ac:dyDescent="0.25">
      <c r="A51" s="48" t="s">
        <v>46</v>
      </c>
      <c r="B51" s="49">
        <v>1483.8541372699999</v>
      </c>
      <c r="F51" s="60"/>
    </row>
    <row r="52" spans="1:6" x14ac:dyDescent="0.25">
      <c r="A52" s="48" t="s">
        <v>141</v>
      </c>
      <c r="B52" s="49">
        <v>17323.171555100002</v>
      </c>
      <c r="F52" s="60"/>
    </row>
    <row r="53" spans="1:6" x14ac:dyDescent="0.25">
      <c r="A53" s="48" t="s">
        <v>47</v>
      </c>
      <c r="B53" s="49">
        <v>7419.6084640899999</v>
      </c>
      <c r="F53" s="60"/>
    </row>
    <row r="54" spans="1:6" x14ac:dyDescent="0.25">
      <c r="A54" s="48" t="s">
        <v>48</v>
      </c>
      <c r="B54" s="49">
        <v>1607.6999912199999</v>
      </c>
      <c r="F54" s="60"/>
    </row>
    <row r="55" spans="1:6" x14ac:dyDescent="0.25">
      <c r="A55" s="48" t="s">
        <v>49</v>
      </c>
      <c r="B55" s="49">
        <v>1130.9604708899999</v>
      </c>
      <c r="F55" s="60"/>
    </row>
    <row r="56" spans="1:6" x14ac:dyDescent="0.25">
      <c r="A56" s="48" t="s">
        <v>50</v>
      </c>
      <c r="B56" s="49">
        <v>744.96530391700003</v>
      </c>
      <c r="F56" s="60"/>
    </row>
    <row r="57" spans="1:6" x14ac:dyDescent="0.25">
      <c r="A57" s="48" t="s">
        <v>51</v>
      </c>
      <c r="B57" s="49">
        <v>11319.985355554227</v>
      </c>
      <c r="F57" s="60"/>
    </row>
    <row r="58" spans="1:6" x14ac:dyDescent="0.25">
      <c r="A58" s="48" t="s">
        <v>52</v>
      </c>
      <c r="B58" s="49">
        <v>1657.5682211599999</v>
      </c>
      <c r="F58" s="60"/>
    </row>
    <row r="59" spans="1:6" x14ac:dyDescent="0.25">
      <c r="A59" s="48" t="s">
        <v>53</v>
      </c>
      <c r="B59" s="49">
        <v>22162.247274900001</v>
      </c>
      <c r="F59" s="60"/>
    </row>
    <row r="60" spans="1:6" x14ac:dyDescent="0.25">
      <c r="A60" s="48" t="s">
        <v>54</v>
      </c>
      <c r="B60" s="49">
        <v>18993.047353800001</v>
      </c>
      <c r="F60" s="60"/>
    </row>
    <row r="61" spans="1:6" x14ac:dyDescent="0.25">
      <c r="A61" s="48" t="s">
        <v>55</v>
      </c>
      <c r="B61" s="49">
        <v>6716.2579584200003</v>
      </c>
      <c r="F61" s="60"/>
    </row>
    <row r="62" spans="1:6" x14ac:dyDescent="0.25">
      <c r="A62" s="48" t="s">
        <v>56</v>
      </c>
      <c r="B62" s="49">
        <v>4355.9233266800002</v>
      </c>
      <c r="F62" s="60"/>
    </row>
    <row r="63" spans="1:6" x14ac:dyDescent="0.25">
      <c r="A63" s="48" t="s">
        <v>57</v>
      </c>
      <c r="B63" s="49">
        <v>19998.072701100002</v>
      </c>
      <c r="F63" s="60"/>
    </row>
    <row r="64" spans="1:6" x14ac:dyDescent="0.25">
      <c r="A64" s="48" t="s">
        <v>58</v>
      </c>
      <c r="B64" s="49">
        <v>8054.8354690200003</v>
      </c>
      <c r="F64" s="60"/>
    </row>
    <row r="65" spans="1:6" x14ac:dyDescent="0.25">
      <c r="A65" s="48" t="s">
        <v>59</v>
      </c>
      <c r="B65" s="49">
        <v>759.21132866999994</v>
      </c>
      <c r="F65" s="60"/>
    </row>
    <row r="66" spans="1:6" x14ac:dyDescent="0.25">
      <c r="A66" s="48" t="s">
        <v>60</v>
      </c>
      <c r="B66" s="49">
        <v>181.36715687099999</v>
      </c>
      <c r="F66" s="60"/>
    </row>
    <row r="67" spans="1:6" x14ac:dyDescent="0.25">
      <c r="A67" s="48" t="s">
        <v>61</v>
      </c>
      <c r="B67" s="49">
        <v>35982.601899100002</v>
      </c>
      <c r="F67" s="60"/>
    </row>
    <row r="68" spans="1:6" x14ac:dyDescent="0.25">
      <c r="A68" s="48" t="s">
        <v>62</v>
      </c>
      <c r="B68" s="49">
        <v>302.83140069000001</v>
      </c>
      <c r="F68" s="60"/>
    </row>
    <row r="69" spans="1:6" x14ac:dyDescent="0.25">
      <c r="A69" s="48" t="s">
        <v>63</v>
      </c>
      <c r="B69" s="49">
        <v>644.10827354900005</v>
      </c>
      <c r="F69" s="60"/>
    </row>
    <row r="70" spans="1:6" x14ac:dyDescent="0.25">
      <c r="A70" s="48" t="s">
        <v>1</v>
      </c>
      <c r="B70" s="49">
        <v>400.959990167</v>
      </c>
      <c r="F70" s="60"/>
    </row>
    <row r="71" spans="1:6" x14ac:dyDescent="0.25">
      <c r="A71" s="48" t="s">
        <v>144</v>
      </c>
      <c r="B71" s="49">
        <v>11009.481811026511</v>
      </c>
      <c r="F71" s="60"/>
    </row>
    <row r="72" spans="1:6" x14ac:dyDescent="0.25">
      <c r="A72" s="48" t="s">
        <v>64</v>
      </c>
      <c r="B72" s="49">
        <v>2300.67025324</v>
      </c>
      <c r="F72" s="60"/>
    </row>
    <row r="73" spans="1:6" x14ac:dyDescent="0.25">
      <c r="A73" s="48" t="s">
        <v>65</v>
      </c>
      <c r="B73" s="49">
        <v>1075.07659281</v>
      </c>
      <c r="F73" s="60"/>
    </row>
    <row r="74" spans="1:6" x14ac:dyDescent="0.25">
      <c r="A74" s="48" t="s">
        <v>66</v>
      </c>
      <c r="B74" s="49">
        <v>21302.990932799999</v>
      </c>
      <c r="F74" s="60"/>
    </row>
    <row r="75" spans="1:6" x14ac:dyDescent="0.25">
      <c r="A75" s="48" t="s">
        <v>145</v>
      </c>
      <c r="B75" s="49">
        <v>8854.7231935500004</v>
      </c>
      <c r="F75" s="60"/>
    </row>
    <row r="76" spans="1:6" x14ac:dyDescent="0.25">
      <c r="A76" s="48" t="s">
        <v>67</v>
      </c>
      <c r="B76" s="49">
        <v>3309.0226480199999</v>
      </c>
      <c r="F76" s="60"/>
    </row>
    <row r="77" spans="1:6" x14ac:dyDescent="0.25">
      <c r="A77" s="48" t="s">
        <v>68</v>
      </c>
      <c r="B77" s="49">
        <v>3577.8925941299999</v>
      </c>
      <c r="F77" s="60"/>
    </row>
    <row r="78" spans="1:6" x14ac:dyDescent="0.25">
      <c r="A78" s="48" t="s">
        <v>146</v>
      </c>
      <c r="B78" s="49">
        <v>1559.0629070699999</v>
      </c>
      <c r="F78" s="60"/>
    </row>
    <row r="79" spans="1:6" x14ac:dyDescent="0.25">
      <c r="A79" s="48" t="s">
        <v>69</v>
      </c>
      <c r="B79" s="49">
        <v>1811.49025794</v>
      </c>
      <c r="F79" s="60"/>
    </row>
    <row r="80" spans="1:6" x14ac:dyDescent="0.25">
      <c r="A80" s="48" t="s">
        <v>70</v>
      </c>
      <c r="B80" s="49">
        <v>823.080021612</v>
      </c>
      <c r="F80" s="60"/>
    </row>
    <row r="81" spans="1:6" x14ac:dyDescent="0.25">
      <c r="A81" s="48" t="s">
        <v>71</v>
      </c>
      <c r="B81" s="49">
        <v>53672.297132300002</v>
      </c>
      <c r="F81" s="60"/>
    </row>
    <row r="82" spans="1:6" x14ac:dyDescent="0.25">
      <c r="A82" s="48" t="s">
        <v>72</v>
      </c>
      <c r="B82" s="49">
        <v>29907.461874153458</v>
      </c>
      <c r="F82" s="60"/>
    </row>
    <row r="83" spans="1:6" x14ac:dyDescent="0.25">
      <c r="A83" s="48" t="s">
        <v>73</v>
      </c>
      <c r="B83" s="49">
        <v>36683.767345300002</v>
      </c>
      <c r="F83" s="60"/>
    </row>
    <row r="84" spans="1:6" x14ac:dyDescent="0.25">
      <c r="A84" s="48" t="s">
        <v>74</v>
      </c>
      <c r="B84" s="49">
        <v>1084.27280303</v>
      </c>
      <c r="F84" s="60"/>
    </row>
    <row r="85" spans="1:6" x14ac:dyDescent="0.25">
      <c r="A85" s="48" t="s">
        <v>75</v>
      </c>
      <c r="B85" s="49">
        <v>25326.686843799998</v>
      </c>
      <c r="F85" s="60"/>
    </row>
    <row r="86" spans="1:6" x14ac:dyDescent="0.25">
      <c r="A86" s="48" t="s">
        <v>76</v>
      </c>
      <c r="B86" s="49">
        <v>585.773334439</v>
      </c>
      <c r="F86" s="60"/>
    </row>
    <row r="87" spans="1:6" x14ac:dyDescent="0.25">
      <c r="A87" s="48" t="s">
        <v>147</v>
      </c>
      <c r="B87" s="49">
        <v>9218.4445608000005</v>
      </c>
      <c r="F87" s="60"/>
    </row>
    <row r="88" spans="1:6" x14ac:dyDescent="0.25">
      <c r="A88" s="48" t="s">
        <v>77</v>
      </c>
      <c r="B88" s="49">
        <v>33391.086713289245</v>
      </c>
      <c r="F88" s="60"/>
    </row>
    <row r="89" spans="1:6" x14ac:dyDescent="0.25">
      <c r="A89" s="48" t="s">
        <v>78</v>
      </c>
      <c r="B89" s="49">
        <v>2536.5840051800001</v>
      </c>
      <c r="F89" s="60"/>
    </row>
    <row r="90" spans="1:6" x14ac:dyDescent="0.25">
      <c r="A90" s="48" t="s">
        <v>79</v>
      </c>
      <c r="B90" s="49">
        <v>59139.306904820463</v>
      </c>
      <c r="F90" s="60"/>
    </row>
    <row r="91" spans="1:6" x14ac:dyDescent="0.25">
      <c r="A91" s="48" t="s">
        <v>80</v>
      </c>
      <c r="B91" s="49">
        <v>3253.5904534699998</v>
      </c>
      <c r="F91" s="60"/>
    </row>
    <row r="92" spans="1:6" x14ac:dyDescent="0.25">
      <c r="A92" s="48" t="s">
        <v>81</v>
      </c>
      <c r="B92" s="49">
        <v>6664.4469228500002</v>
      </c>
      <c r="F92" s="60"/>
    </row>
    <row r="93" spans="1:6" x14ac:dyDescent="0.25">
      <c r="A93" s="48" t="s">
        <v>82</v>
      </c>
      <c r="B93" s="49">
        <v>861.36745544300004</v>
      </c>
      <c r="F93" s="60"/>
    </row>
    <row r="94" spans="1:6" x14ac:dyDescent="0.25">
      <c r="A94" s="48" t="s">
        <v>83</v>
      </c>
      <c r="B94" s="49">
        <v>17800.486158299998</v>
      </c>
      <c r="F94" s="60"/>
    </row>
    <row r="95" spans="1:6" x14ac:dyDescent="0.25">
      <c r="A95" s="48" t="s">
        <v>84</v>
      </c>
      <c r="B95" s="49">
        <v>12970.042349699999</v>
      </c>
      <c r="F95" s="60"/>
    </row>
    <row r="96" spans="1:6" x14ac:dyDescent="0.25">
      <c r="A96" s="48" t="s">
        <v>85</v>
      </c>
      <c r="B96" s="49">
        <v>2706.9665246</v>
      </c>
      <c r="F96" s="60"/>
    </row>
    <row r="97" spans="1:6" x14ac:dyDescent="0.25">
      <c r="A97" s="48" t="s">
        <v>86</v>
      </c>
      <c r="B97" s="49">
        <v>39845.723996399996</v>
      </c>
      <c r="F97" s="60"/>
    </row>
    <row r="98" spans="1:6" x14ac:dyDescent="0.25">
      <c r="A98" s="48" t="s">
        <v>87</v>
      </c>
      <c r="B98" s="49">
        <v>5499.3666320000002</v>
      </c>
      <c r="F98" s="60"/>
    </row>
    <row r="99" spans="1:6" x14ac:dyDescent="0.25">
      <c r="A99" s="48" t="s">
        <v>88</v>
      </c>
      <c r="B99" s="49">
        <v>9517.0217113599992</v>
      </c>
      <c r="F99" s="60"/>
    </row>
    <row r="100" spans="1:6" x14ac:dyDescent="0.25">
      <c r="A100" s="48" t="s">
        <v>89</v>
      </c>
      <c r="B100" s="49">
        <v>345.26530110800002</v>
      </c>
      <c r="F100" s="60"/>
    </row>
    <row r="101" spans="1:6" x14ac:dyDescent="0.25">
      <c r="A101" s="48" t="s">
        <v>90</v>
      </c>
      <c r="B101" s="49">
        <v>32.259257975099999</v>
      </c>
      <c r="F101" s="60"/>
    </row>
    <row r="102" spans="1:6" x14ac:dyDescent="0.25">
      <c r="A102" s="48" t="s">
        <v>91</v>
      </c>
      <c r="B102" s="49">
        <v>16880.547298099998</v>
      </c>
      <c r="F102" s="60"/>
    </row>
    <row r="103" spans="1:6" x14ac:dyDescent="0.25">
      <c r="A103" s="48" t="s">
        <v>92</v>
      </c>
      <c r="B103" s="49">
        <v>19170.6520882</v>
      </c>
      <c r="F103" s="60"/>
    </row>
    <row r="104" spans="1:6" x14ac:dyDescent="0.25">
      <c r="A104" s="48" t="s">
        <v>93</v>
      </c>
      <c r="B104" s="49">
        <v>19060.805848100001</v>
      </c>
      <c r="F104" s="60"/>
    </row>
    <row r="105" spans="1:6" x14ac:dyDescent="0.25">
      <c r="A105" s="48" t="s">
        <v>148</v>
      </c>
      <c r="B105" s="49">
        <v>10388.4996727</v>
      </c>
      <c r="F105" s="60"/>
    </row>
    <row r="106" spans="1:6" x14ac:dyDescent="0.25">
      <c r="A106" s="48" t="s">
        <v>94</v>
      </c>
      <c r="B106" s="49">
        <v>48.830368196800002</v>
      </c>
      <c r="F106" s="60"/>
    </row>
    <row r="107" spans="1:6" x14ac:dyDescent="0.25">
      <c r="A107" s="48" t="s">
        <v>95</v>
      </c>
      <c r="B107" s="49">
        <v>2230.5683233999998</v>
      </c>
      <c r="F107" s="60"/>
    </row>
    <row r="108" spans="1:6" x14ac:dyDescent="0.25">
      <c r="A108" s="48" t="s">
        <v>149</v>
      </c>
      <c r="B108" s="49">
        <v>229.19254669599999</v>
      </c>
      <c r="F108" s="60"/>
    </row>
    <row r="109" spans="1:6" x14ac:dyDescent="0.25">
      <c r="A109" s="48" t="s">
        <v>96</v>
      </c>
      <c r="B109" s="49">
        <v>905.51073152200001</v>
      </c>
      <c r="F109" s="60"/>
    </row>
    <row r="110" spans="1:6" x14ac:dyDescent="0.25">
      <c r="A110" s="48" t="s">
        <v>97</v>
      </c>
      <c r="B110" s="49">
        <v>1075.9219175600001</v>
      </c>
      <c r="F110" s="60"/>
    </row>
    <row r="111" spans="1:6" x14ac:dyDescent="0.25">
      <c r="A111" s="48" t="s">
        <v>98</v>
      </c>
      <c r="B111" s="49">
        <v>1431.0138630700001</v>
      </c>
      <c r="F111" s="60"/>
    </row>
    <row r="112" spans="1:6" x14ac:dyDescent="0.25">
      <c r="A112" s="48" t="s">
        <v>99</v>
      </c>
      <c r="B112" s="49">
        <v>37720.482189200004</v>
      </c>
      <c r="F112" s="60"/>
    </row>
    <row r="113" spans="1:6" x14ac:dyDescent="0.25">
      <c r="A113" s="48" t="s">
        <v>100</v>
      </c>
      <c r="B113" s="49">
        <v>484.068311236</v>
      </c>
      <c r="F113" s="60"/>
    </row>
    <row r="114" spans="1:6" x14ac:dyDescent="0.25">
      <c r="A114" s="48" t="s">
        <v>101</v>
      </c>
      <c r="B114" s="49">
        <v>39890.471779899999</v>
      </c>
      <c r="F114" s="60"/>
    </row>
    <row r="115" spans="1:6" x14ac:dyDescent="0.25">
      <c r="A115" s="48" t="s">
        <v>102</v>
      </c>
      <c r="B115" s="49">
        <v>50925.204991999999</v>
      </c>
      <c r="F115" s="60"/>
    </row>
    <row r="116" spans="1:6" x14ac:dyDescent="0.25">
      <c r="A116" s="48" t="s">
        <v>103</v>
      </c>
      <c r="B116" s="49">
        <v>183.19756817199999</v>
      </c>
      <c r="F116" s="60"/>
    </row>
    <row r="117" spans="1:6" x14ac:dyDescent="0.25">
      <c r="A117" s="48" t="s">
        <v>104</v>
      </c>
      <c r="B117" s="49">
        <v>440.91794596800003</v>
      </c>
      <c r="F117" s="60"/>
    </row>
    <row r="118" spans="1:6" x14ac:dyDescent="0.25">
      <c r="A118" s="48" t="s">
        <v>105</v>
      </c>
      <c r="B118" s="49">
        <v>290.68471127399999</v>
      </c>
      <c r="F118" s="60"/>
    </row>
    <row r="119" spans="1:6" x14ac:dyDescent="0.25">
      <c r="A119" s="48" t="s">
        <v>106</v>
      </c>
      <c r="B119" s="49">
        <v>3271.65987111</v>
      </c>
      <c r="F119" s="60"/>
    </row>
    <row r="120" spans="1:6" x14ac:dyDescent="0.25">
      <c r="A120" s="48" t="s">
        <v>107</v>
      </c>
      <c r="B120" s="49">
        <v>2319.5481595400001</v>
      </c>
      <c r="F120" s="60"/>
    </row>
    <row r="121" spans="1:6" x14ac:dyDescent="0.25">
      <c r="A121" s="48" t="s">
        <v>108</v>
      </c>
      <c r="B121" s="49">
        <v>168738.92169773541</v>
      </c>
      <c r="F121" s="60"/>
    </row>
    <row r="122" spans="1:6" x14ac:dyDescent="0.25">
      <c r="A122" s="48" t="s">
        <v>109</v>
      </c>
      <c r="B122" s="49">
        <v>433.01692980199999</v>
      </c>
      <c r="F122" s="60"/>
    </row>
    <row r="123" spans="1:6" x14ac:dyDescent="0.25">
      <c r="A123" s="48" t="s">
        <v>110</v>
      </c>
      <c r="B123" s="49">
        <v>11891.1311938</v>
      </c>
      <c r="F123" s="60"/>
    </row>
    <row r="124" spans="1:6" x14ac:dyDescent="0.25">
      <c r="A124" s="48" t="s">
        <v>111</v>
      </c>
      <c r="B124" s="49">
        <v>147.76026823500001</v>
      </c>
      <c r="F124" s="60"/>
    </row>
    <row r="125" spans="1:6" x14ac:dyDescent="0.25">
      <c r="A125" s="48" t="s">
        <v>112</v>
      </c>
      <c r="B125" s="49">
        <v>137.496760741</v>
      </c>
      <c r="F125" s="60"/>
    </row>
    <row r="126" spans="1:6" x14ac:dyDescent="0.25">
      <c r="A126" s="48" t="s">
        <v>113</v>
      </c>
      <c r="B126" s="49">
        <v>1573.0268031200001</v>
      </c>
      <c r="F126" s="60"/>
    </row>
    <row r="127" spans="1:6" x14ac:dyDescent="0.25">
      <c r="A127" s="48" t="s">
        <v>114</v>
      </c>
      <c r="B127" s="49">
        <v>2117.4782244100002</v>
      </c>
      <c r="F127" s="60"/>
    </row>
    <row r="128" spans="1:6" x14ac:dyDescent="0.25">
      <c r="A128" s="48" t="s">
        <v>115</v>
      </c>
      <c r="B128" s="49">
        <v>2444.4666886099999</v>
      </c>
      <c r="F128" s="60"/>
    </row>
    <row r="129" spans="1:6" x14ac:dyDescent="0.25">
      <c r="A129" s="48" t="s">
        <v>116</v>
      </c>
      <c r="B129" s="49">
        <v>6879.1481694000004</v>
      </c>
      <c r="F129" s="60"/>
    </row>
    <row r="130" spans="1:6" x14ac:dyDescent="0.25">
      <c r="A130" s="48" t="s">
        <v>117</v>
      </c>
      <c r="B130" s="49">
        <v>12554.785642999999</v>
      </c>
      <c r="F130" s="60"/>
    </row>
    <row r="131" spans="1:6" x14ac:dyDescent="0.25">
      <c r="A131" s="48" t="s">
        <v>118</v>
      </c>
      <c r="B131" s="49">
        <v>4963.5416937199998</v>
      </c>
      <c r="F131" s="60"/>
    </row>
    <row r="132" spans="1:6" x14ac:dyDescent="0.25">
      <c r="A132" s="48" t="s">
        <v>150</v>
      </c>
      <c r="B132" s="49">
        <v>14131.835684</v>
      </c>
      <c r="F132" s="60"/>
    </row>
    <row r="133" spans="1:6" x14ac:dyDescent="0.25">
      <c r="A133" s="48" t="s">
        <v>0</v>
      </c>
      <c r="B133" s="49">
        <v>235.182710945</v>
      </c>
      <c r="F133" s="60"/>
    </row>
    <row r="134" spans="1:6" x14ac:dyDescent="0.25">
      <c r="A134" s="55" t="s">
        <v>119</v>
      </c>
      <c r="B134" s="49">
        <v>563.39843170699999</v>
      </c>
      <c r="F134" s="60"/>
    </row>
    <row r="135" spans="1:6" x14ac:dyDescent="0.25">
      <c r="A135" s="48" t="s">
        <v>120</v>
      </c>
      <c r="B135" s="49">
        <v>12239.118025</v>
      </c>
      <c r="F135" s="60"/>
    </row>
    <row r="136" spans="1:6" x14ac:dyDescent="0.25">
      <c r="A136" s="48" t="s">
        <v>121</v>
      </c>
      <c r="B136" s="49">
        <v>366.02646040600001</v>
      </c>
      <c r="F136" s="60"/>
    </row>
    <row r="137" spans="1:6" x14ac:dyDescent="0.25">
      <c r="A137" s="48" t="s">
        <v>122</v>
      </c>
      <c r="B137" s="49">
        <v>5624.56448542</v>
      </c>
      <c r="F137" s="60"/>
    </row>
    <row r="138" spans="1:6" x14ac:dyDescent="0.25">
      <c r="A138" s="48" t="s">
        <v>123</v>
      </c>
      <c r="B138" s="49">
        <v>9723.3963061499999</v>
      </c>
      <c r="F138" s="60"/>
    </row>
    <row r="139" spans="1:6" x14ac:dyDescent="0.25">
      <c r="A139" s="48" t="s">
        <v>124</v>
      </c>
      <c r="B139" s="49">
        <v>4289.0434821199997</v>
      </c>
      <c r="F139" s="60"/>
    </row>
    <row r="140" spans="1:6" x14ac:dyDescent="0.25">
      <c r="A140" s="48" t="s">
        <v>151</v>
      </c>
      <c r="B140" s="49">
        <v>24353.387411700001</v>
      </c>
      <c r="F140" s="60"/>
    </row>
    <row r="141" spans="1:6" x14ac:dyDescent="0.25">
      <c r="A141" s="48" t="s">
        <v>152</v>
      </c>
      <c r="B141" s="49">
        <v>19058.540465099999</v>
      </c>
      <c r="F141" s="60"/>
    </row>
    <row r="142" spans="1:6" x14ac:dyDescent="0.25">
      <c r="A142" s="48" t="s">
        <v>125</v>
      </c>
      <c r="B142" s="49">
        <v>404.15517217000001</v>
      </c>
      <c r="F142" s="60"/>
    </row>
    <row r="143" spans="1:6" x14ac:dyDescent="0.25">
      <c r="A143" s="48" t="s">
        <v>126</v>
      </c>
      <c r="B143" s="49">
        <v>3739.11937833</v>
      </c>
      <c r="F143" s="60"/>
    </row>
    <row r="144" spans="1:6" x14ac:dyDescent="0.25">
      <c r="A144" s="48" t="s">
        <v>153</v>
      </c>
      <c r="B144" s="49">
        <v>5296.5081134900001</v>
      </c>
      <c r="F144" s="60"/>
    </row>
    <row r="145" spans="1:2" x14ac:dyDescent="0.25">
      <c r="A145" s="48" t="s">
        <v>127</v>
      </c>
      <c r="B145" s="49">
        <v>15761.479197799999</v>
      </c>
    </row>
    <row r="146" spans="1:2" ht="15.75" thickBot="1" x14ac:dyDescent="0.3">
      <c r="A146" s="58" t="s">
        <v>158</v>
      </c>
      <c r="B146" s="59">
        <f>SUM(B2:B145)</f>
        <v>1574205.365900699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B146"/>
  <sheetViews>
    <sheetView topLeftCell="A25" workbookViewId="0">
      <selection activeCell="E154" sqref="E154"/>
    </sheetView>
  </sheetViews>
  <sheetFormatPr defaultRowHeight="15" x14ac:dyDescent="0.25"/>
  <cols>
    <col min="1" max="1" width="27.140625" bestFit="1" customWidth="1"/>
    <col min="2" max="2" width="14.85546875" style="46" bestFit="1" customWidth="1"/>
  </cols>
  <sheetData>
    <row r="1" spans="1:2" x14ac:dyDescent="0.25">
      <c r="A1" s="61" t="s">
        <v>229</v>
      </c>
      <c r="B1" s="56" t="s">
        <v>157</v>
      </c>
    </row>
    <row r="2" spans="1:2" x14ac:dyDescent="0.25">
      <c r="A2" s="63" t="s">
        <v>159</v>
      </c>
      <c r="B2" s="15">
        <v>13032.1386</v>
      </c>
    </row>
    <row r="3" spans="1:2" x14ac:dyDescent="0.25">
      <c r="A3" s="63" t="s">
        <v>160</v>
      </c>
      <c r="B3" s="15">
        <v>10450.1756</v>
      </c>
    </row>
    <row r="4" spans="1:2" x14ac:dyDescent="0.25">
      <c r="A4" s="63" t="s">
        <v>230</v>
      </c>
      <c r="B4" s="15">
        <v>98835.603199999998</v>
      </c>
    </row>
    <row r="5" spans="1:2" x14ac:dyDescent="0.25">
      <c r="A5" s="63" t="s">
        <v>231</v>
      </c>
      <c r="B5" s="15">
        <v>37122.547100000003</v>
      </c>
    </row>
    <row r="6" spans="1:2" x14ac:dyDescent="0.25">
      <c r="A6" s="63" t="s">
        <v>161</v>
      </c>
      <c r="B6" s="15">
        <v>328393.15840000001</v>
      </c>
    </row>
    <row r="7" spans="1:2" x14ac:dyDescent="0.25">
      <c r="A7" s="63" t="s">
        <v>162</v>
      </c>
      <c r="B7" s="15">
        <v>987880.73939999996</v>
      </c>
    </row>
    <row r="8" spans="1:2" x14ac:dyDescent="0.25">
      <c r="A8" s="63" t="s">
        <v>163</v>
      </c>
      <c r="B8" s="15">
        <v>950611.23950000003</v>
      </c>
    </row>
    <row r="9" spans="1:2" x14ac:dyDescent="0.25">
      <c r="A9" s="63" t="s">
        <v>233</v>
      </c>
      <c r="B9" s="15">
        <v>104950.11079999999</v>
      </c>
    </row>
    <row r="10" spans="1:2" x14ac:dyDescent="0.25">
      <c r="A10" s="63" t="s">
        <v>164</v>
      </c>
      <c r="B10" s="15">
        <v>128.6824</v>
      </c>
    </row>
    <row r="11" spans="1:2" x14ac:dyDescent="0.25">
      <c r="A11" s="63" t="s">
        <v>165</v>
      </c>
      <c r="B11" s="15">
        <v>303167.92340000003</v>
      </c>
    </row>
    <row r="12" spans="1:2" x14ac:dyDescent="0.25">
      <c r="A12" s="63" t="s">
        <v>270</v>
      </c>
      <c r="B12" s="15">
        <v>1512.6156000000001</v>
      </c>
    </row>
    <row r="13" spans="1:2" x14ac:dyDescent="0.25">
      <c r="A13" s="63" t="s">
        <v>234</v>
      </c>
      <c r="B13" s="15">
        <v>37268.218699999998</v>
      </c>
    </row>
    <row r="14" spans="1:2" x14ac:dyDescent="0.25">
      <c r="A14" s="63" t="s">
        <v>166</v>
      </c>
      <c r="B14" s="15">
        <v>155141.64360000001</v>
      </c>
    </row>
    <row r="15" spans="1:2" x14ac:dyDescent="0.25">
      <c r="A15" s="63" t="s">
        <v>167</v>
      </c>
      <c r="B15" s="15">
        <v>128749.24280000001</v>
      </c>
    </row>
    <row r="16" spans="1:2" x14ac:dyDescent="0.25">
      <c r="A16" s="63" t="s">
        <v>255</v>
      </c>
      <c r="B16" s="15">
        <v>69564.2065</v>
      </c>
    </row>
    <row r="17" spans="1:2" x14ac:dyDescent="0.25">
      <c r="A17" s="63" t="s">
        <v>168</v>
      </c>
      <c r="B17" s="15">
        <v>79104.010899999994</v>
      </c>
    </row>
    <row r="18" spans="1:2" x14ac:dyDescent="0.25">
      <c r="A18" s="63" t="s">
        <v>169</v>
      </c>
      <c r="B18" s="15">
        <v>3246.75</v>
      </c>
    </row>
    <row r="19" spans="1:2" x14ac:dyDescent="0.25">
      <c r="A19" s="63" t="s">
        <v>271</v>
      </c>
      <c r="B19" s="15">
        <v>2670.1520999999998</v>
      </c>
    </row>
    <row r="20" spans="1:2" x14ac:dyDescent="0.25">
      <c r="A20" s="63" t="s">
        <v>170</v>
      </c>
      <c r="B20" s="15">
        <v>43184.548300000002</v>
      </c>
    </row>
    <row r="21" spans="1:2" x14ac:dyDescent="0.25">
      <c r="A21" s="63" t="s">
        <v>171</v>
      </c>
      <c r="B21" s="15">
        <v>2890.3683000000001</v>
      </c>
    </row>
    <row r="22" spans="1:2" x14ac:dyDescent="0.25">
      <c r="A22" s="63" t="s">
        <v>272</v>
      </c>
      <c r="B22" s="15">
        <v>482257.36670000001</v>
      </c>
    </row>
    <row r="23" spans="1:2" x14ac:dyDescent="0.25">
      <c r="A23" s="63" t="s">
        <v>172</v>
      </c>
      <c r="B23" s="15">
        <v>52236.912799999998</v>
      </c>
    </row>
    <row r="24" spans="1:2" x14ac:dyDescent="0.25">
      <c r="A24" s="63" t="s">
        <v>173</v>
      </c>
      <c r="B24" s="15">
        <v>8886.3775000000005</v>
      </c>
    </row>
    <row r="25" spans="1:2" x14ac:dyDescent="0.25">
      <c r="A25" s="63" t="s">
        <v>273</v>
      </c>
      <c r="B25" s="15">
        <v>12442.5121</v>
      </c>
    </row>
    <row r="26" spans="1:2" x14ac:dyDescent="0.25">
      <c r="A26" s="63" t="s">
        <v>174</v>
      </c>
      <c r="B26" s="15">
        <v>174842.9431</v>
      </c>
    </row>
    <row r="27" spans="1:2" x14ac:dyDescent="0.25">
      <c r="A27" s="63" t="s">
        <v>175</v>
      </c>
      <c r="B27" s="15">
        <v>33242.085500000001</v>
      </c>
    </row>
    <row r="28" spans="1:2" x14ac:dyDescent="0.25">
      <c r="A28" s="63" t="s">
        <v>176</v>
      </c>
      <c r="B28" s="15">
        <v>133883.48000000001</v>
      </c>
    </row>
    <row r="29" spans="1:2" x14ac:dyDescent="0.25">
      <c r="A29" s="63" t="s">
        <v>177</v>
      </c>
      <c r="B29" s="15">
        <v>64997.868300000002</v>
      </c>
    </row>
    <row r="30" spans="1:2" x14ac:dyDescent="0.25">
      <c r="A30" s="63" t="s">
        <v>178</v>
      </c>
      <c r="B30" s="15">
        <v>10546.9174</v>
      </c>
    </row>
    <row r="31" spans="1:2" x14ac:dyDescent="0.25">
      <c r="A31" s="63" t="s">
        <v>179</v>
      </c>
      <c r="B31" s="15">
        <v>55786.642200000002</v>
      </c>
    </row>
    <row r="32" spans="1:2" x14ac:dyDescent="0.25">
      <c r="A32" s="63" t="s">
        <v>235</v>
      </c>
      <c r="B32" s="15">
        <v>19251.551500000001</v>
      </c>
    </row>
    <row r="33" spans="1:2" x14ac:dyDescent="0.25">
      <c r="A33" s="63" t="s">
        <v>236</v>
      </c>
      <c r="B33" s="15">
        <v>4384.9132</v>
      </c>
    </row>
    <row r="34" spans="1:2" x14ac:dyDescent="0.25">
      <c r="A34" s="63" t="s">
        <v>253</v>
      </c>
      <c r="B34" s="15">
        <v>53889.6878</v>
      </c>
    </row>
    <row r="35" spans="1:2" x14ac:dyDescent="0.25">
      <c r="A35" s="63" t="s">
        <v>180</v>
      </c>
      <c r="B35" s="15">
        <v>3088.3143</v>
      </c>
    </row>
    <row r="36" spans="1:2" x14ac:dyDescent="0.25">
      <c r="A36" s="63" t="s">
        <v>274</v>
      </c>
      <c r="B36" s="15">
        <v>53841.655400000003</v>
      </c>
    </row>
    <row r="37" spans="1:2" x14ac:dyDescent="0.25">
      <c r="A37" s="63" t="s">
        <v>181</v>
      </c>
      <c r="B37" s="15">
        <v>15368.2274</v>
      </c>
    </row>
    <row r="38" spans="1:2" x14ac:dyDescent="0.25">
      <c r="A38" s="63" t="s">
        <v>182</v>
      </c>
      <c r="B38" s="15">
        <v>233192.50049999999</v>
      </c>
    </row>
    <row r="39" spans="1:2" x14ac:dyDescent="0.25">
      <c r="A39" s="63" t="s">
        <v>183</v>
      </c>
      <c r="B39" s="15">
        <v>1961.0898999999999</v>
      </c>
    </row>
    <row r="40" spans="1:2" x14ac:dyDescent="0.25">
      <c r="A40" s="63" t="s">
        <v>275</v>
      </c>
      <c r="B40" s="15">
        <v>79624.2215</v>
      </c>
    </row>
    <row r="41" spans="1:2" x14ac:dyDescent="0.25">
      <c r="A41" s="63" t="s">
        <v>276</v>
      </c>
      <c r="B41" s="15">
        <v>9754.5987999999998</v>
      </c>
    </row>
    <row r="42" spans="1:2" x14ac:dyDescent="0.25">
      <c r="A42" s="63" t="s">
        <v>184</v>
      </c>
      <c r="B42" s="15">
        <v>553557.56449999998</v>
      </c>
    </row>
    <row r="43" spans="1:2" x14ac:dyDescent="0.25">
      <c r="A43" s="63" t="s">
        <v>277</v>
      </c>
      <c r="B43" s="15">
        <v>66060.663400000005</v>
      </c>
    </row>
    <row r="44" spans="1:2" x14ac:dyDescent="0.25">
      <c r="A44" s="63" t="s">
        <v>185</v>
      </c>
      <c r="B44" s="15">
        <v>4533.9636</v>
      </c>
    </row>
    <row r="45" spans="1:2" x14ac:dyDescent="0.25">
      <c r="A45" s="63" t="s">
        <v>237</v>
      </c>
      <c r="B45" s="15">
        <v>25856.721399999999</v>
      </c>
    </row>
    <row r="46" spans="1:2" x14ac:dyDescent="0.25">
      <c r="A46" s="63" t="s">
        <v>278</v>
      </c>
      <c r="B46" s="15">
        <v>1827.8432</v>
      </c>
    </row>
    <row r="47" spans="1:2" x14ac:dyDescent="0.25">
      <c r="A47" s="63" t="s">
        <v>186</v>
      </c>
      <c r="B47" s="15">
        <v>245039.4296</v>
      </c>
    </row>
    <row r="48" spans="1:2" x14ac:dyDescent="0.25">
      <c r="A48" s="63" t="s">
        <v>238</v>
      </c>
      <c r="B48" s="15">
        <v>81112.629499999995</v>
      </c>
    </row>
    <row r="49" spans="1:2" x14ac:dyDescent="0.25">
      <c r="A49" s="63" t="s">
        <v>187</v>
      </c>
      <c r="B49" s="15">
        <v>4059.2604999999999</v>
      </c>
    </row>
    <row r="50" spans="1:2" x14ac:dyDescent="0.25">
      <c r="A50" s="63" t="s">
        <v>188</v>
      </c>
      <c r="B50" s="15">
        <v>46220.636100000003</v>
      </c>
    </row>
    <row r="51" spans="1:2" x14ac:dyDescent="0.25">
      <c r="A51" s="63" t="s">
        <v>256</v>
      </c>
      <c r="B51" s="15">
        <v>27425.168099999999</v>
      </c>
    </row>
    <row r="52" spans="1:2" x14ac:dyDescent="0.25">
      <c r="A52" s="63" t="s">
        <v>279</v>
      </c>
      <c r="B52" s="15">
        <v>254469.2046</v>
      </c>
    </row>
    <row r="53" spans="1:2" x14ac:dyDescent="0.25">
      <c r="A53" s="63" t="s">
        <v>280</v>
      </c>
      <c r="B53" s="15">
        <v>122690.98910000001</v>
      </c>
    </row>
    <row r="54" spans="1:2" x14ac:dyDescent="0.25">
      <c r="A54" s="63" t="s">
        <v>239</v>
      </c>
      <c r="B54" s="15">
        <v>97861.147800000006</v>
      </c>
    </row>
    <row r="55" spans="1:2" x14ac:dyDescent="0.25">
      <c r="A55" s="63" t="s">
        <v>281</v>
      </c>
      <c r="B55" s="15">
        <v>11450.341200000001</v>
      </c>
    </row>
    <row r="56" spans="1:2" x14ac:dyDescent="0.25">
      <c r="A56" s="63" t="s">
        <v>282</v>
      </c>
      <c r="B56" s="15">
        <v>22319.366900000001</v>
      </c>
    </row>
    <row r="57" spans="1:2" x14ac:dyDescent="0.25">
      <c r="A57" s="63" t="s">
        <v>189</v>
      </c>
      <c r="B57" s="15">
        <v>5219.3732</v>
      </c>
    </row>
    <row r="58" spans="1:2" x14ac:dyDescent="0.25">
      <c r="A58" s="63" t="s">
        <v>240</v>
      </c>
      <c r="B58" s="15">
        <v>188352.96660000001</v>
      </c>
    </row>
    <row r="59" spans="1:2" x14ac:dyDescent="0.25">
      <c r="A59" s="63" t="s">
        <v>190</v>
      </c>
      <c r="B59" s="15">
        <v>24687.3449</v>
      </c>
    </row>
    <row r="60" spans="1:2" x14ac:dyDescent="0.25">
      <c r="A60" s="63" t="s">
        <v>191</v>
      </c>
      <c r="B60" s="15">
        <v>408029.92239999998</v>
      </c>
    </row>
    <row r="61" spans="1:2" x14ac:dyDescent="0.25">
      <c r="A61" s="63" t="s">
        <v>192</v>
      </c>
      <c r="B61" s="15">
        <v>228965.04560000001</v>
      </c>
    </row>
    <row r="62" spans="1:2" x14ac:dyDescent="0.25">
      <c r="A62" s="63" t="s">
        <v>193</v>
      </c>
      <c r="B62" s="15">
        <v>109098.5074</v>
      </c>
    </row>
    <row r="63" spans="1:2" x14ac:dyDescent="0.25">
      <c r="A63" s="63" t="s">
        <v>241</v>
      </c>
      <c r="B63" s="15">
        <v>48182.434699999998</v>
      </c>
    </row>
    <row r="64" spans="1:2" x14ac:dyDescent="0.25">
      <c r="A64" s="63" t="s">
        <v>194</v>
      </c>
      <c r="B64" s="15">
        <v>229567.15520000001</v>
      </c>
    </row>
    <row r="65" spans="1:2" x14ac:dyDescent="0.25">
      <c r="A65" s="63" t="s">
        <v>195</v>
      </c>
      <c r="B65" s="15">
        <v>33187.274100000002</v>
      </c>
    </row>
    <row r="66" spans="1:2" x14ac:dyDescent="0.25">
      <c r="A66" s="63" t="s">
        <v>257</v>
      </c>
      <c r="B66" s="15">
        <v>900.36440000000005</v>
      </c>
    </row>
    <row r="67" spans="1:2" x14ac:dyDescent="0.25">
      <c r="A67" s="63" t="s">
        <v>242</v>
      </c>
      <c r="B67" s="15">
        <v>404408.80219999998</v>
      </c>
    </row>
    <row r="68" spans="1:2" x14ac:dyDescent="0.25">
      <c r="A68" s="63" t="s">
        <v>258</v>
      </c>
      <c r="B68" s="15">
        <v>2266.998</v>
      </c>
    </row>
    <row r="69" spans="1:2" x14ac:dyDescent="0.25">
      <c r="A69" s="63" t="s">
        <v>196</v>
      </c>
      <c r="B69" s="15">
        <v>5177.6918999999998</v>
      </c>
    </row>
    <row r="70" spans="1:2" x14ac:dyDescent="0.25">
      <c r="A70" s="63" t="s">
        <v>197</v>
      </c>
      <c r="B70" s="15">
        <v>1597.9176</v>
      </c>
    </row>
    <row r="71" spans="1:2" x14ac:dyDescent="0.25">
      <c r="A71" s="63" t="s">
        <v>259</v>
      </c>
      <c r="B71" s="15">
        <v>6567.9243999999999</v>
      </c>
    </row>
    <row r="72" spans="1:2" x14ac:dyDescent="0.25">
      <c r="A72" s="63" t="s">
        <v>283</v>
      </c>
      <c r="B72" s="15">
        <v>228866.3941</v>
      </c>
    </row>
    <row r="73" spans="1:2" x14ac:dyDescent="0.25">
      <c r="A73" s="63" t="s">
        <v>284</v>
      </c>
      <c r="B73" s="15">
        <v>27422.770100000002</v>
      </c>
    </row>
    <row r="74" spans="1:2" x14ac:dyDescent="0.25">
      <c r="A74" s="63" t="s">
        <v>198</v>
      </c>
      <c r="B74" s="15">
        <v>10984.021699999999</v>
      </c>
    </row>
    <row r="75" spans="1:2" x14ac:dyDescent="0.25">
      <c r="A75" s="63" t="s">
        <v>199</v>
      </c>
      <c r="B75" s="15">
        <v>383934.92950000003</v>
      </c>
    </row>
    <row r="76" spans="1:2" x14ac:dyDescent="0.25">
      <c r="A76" s="63" t="s">
        <v>285</v>
      </c>
      <c r="B76" s="15">
        <v>157910.94099999999</v>
      </c>
    </row>
    <row r="77" spans="1:2" x14ac:dyDescent="0.25">
      <c r="A77" s="63" t="s">
        <v>200</v>
      </c>
      <c r="B77" s="15">
        <v>142347.18150000001</v>
      </c>
    </row>
    <row r="78" spans="1:2" x14ac:dyDescent="0.25">
      <c r="A78" s="63" t="s">
        <v>243</v>
      </c>
      <c r="B78" s="15">
        <v>49292.389199999998</v>
      </c>
    </row>
    <row r="79" spans="1:2" x14ac:dyDescent="0.25">
      <c r="A79" s="63" t="s">
        <v>286</v>
      </c>
      <c r="B79" s="15">
        <v>34739.799800000001</v>
      </c>
    </row>
    <row r="80" spans="1:2" x14ac:dyDescent="0.25">
      <c r="A80" s="63" t="s">
        <v>201</v>
      </c>
      <c r="B80" s="15">
        <v>26951.6201</v>
      </c>
    </row>
    <row r="81" spans="1:2" x14ac:dyDescent="0.25">
      <c r="A81" s="63" t="s">
        <v>202</v>
      </c>
      <c r="B81" s="15">
        <v>8403.6949000000004</v>
      </c>
    </row>
    <row r="82" spans="1:2" x14ac:dyDescent="0.25">
      <c r="A82" s="63" t="s">
        <v>203</v>
      </c>
      <c r="B82" s="15">
        <v>552873.89509999997</v>
      </c>
    </row>
    <row r="83" spans="1:2" x14ac:dyDescent="0.25">
      <c r="A83" s="63" t="s">
        <v>204</v>
      </c>
      <c r="B83" s="15">
        <v>411941.28240000003</v>
      </c>
    </row>
    <row r="84" spans="1:2" x14ac:dyDescent="0.25">
      <c r="A84" s="63" t="s">
        <v>244</v>
      </c>
      <c r="B84" s="15">
        <v>35057.689599999998</v>
      </c>
    </row>
    <row r="85" spans="1:2" x14ac:dyDescent="0.25">
      <c r="A85" s="63" t="s">
        <v>245</v>
      </c>
      <c r="B85" s="15">
        <v>505517.84850000002</v>
      </c>
    </row>
    <row r="86" spans="1:2" x14ac:dyDescent="0.25">
      <c r="A86" s="63" t="s">
        <v>287</v>
      </c>
      <c r="B86" s="15">
        <v>51678.050900000002</v>
      </c>
    </row>
    <row r="87" spans="1:2" x14ac:dyDescent="0.25">
      <c r="A87" s="63" t="s">
        <v>288</v>
      </c>
      <c r="B87" s="15">
        <v>9645.1740000000009</v>
      </c>
    </row>
    <row r="88" spans="1:2" x14ac:dyDescent="0.25">
      <c r="A88" s="63" t="s">
        <v>246</v>
      </c>
      <c r="B88" s="15">
        <v>524729.19570000004</v>
      </c>
    </row>
    <row r="89" spans="1:2" x14ac:dyDescent="0.25">
      <c r="A89" s="63" t="s">
        <v>247</v>
      </c>
      <c r="B89" s="15">
        <v>22051.047200000001</v>
      </c>
    </row>
    <row r="90" spans="1:2" x14ac:dyDescent="0.25">
      <c r="A90" s="63" t="s">
        <v>205</v>
      </c>
      <c r="B90" s="15">
        <v>927175.34389999998</v>
      </c>
    </row>
    <row r="91" spans="1:2" x14ac:dyDescent="0.25">
      <c r="A91" s="63" t="s">
        <v>206</v>
      </c>
      <c r="B91" s="15">
        <v>28466.600699999999</v>
      </c>
    </row>
    <row r="92" spans="1:2" x14ac:dyDescent="0.25">
      <c r="A92" s="63" t="s">
        <v>207</v>
      </c>
      <c r="B92" s="15">
        <v>45318.2906</v>
      </c>
    </row>
    <row r="93" spans="1:2" x14ac:dyDescent="0.25">
      <c r="A93" s="63" t="s">
        <v>208</v>
      </c>
      <c r="B93" s="15">
        <v>8082.5456000000004</v>
      </c>
    </row>
    <row r="94" spans="1:2" x14ac:dyDescent="0.25">
      <c r="A94" s="63" t="s">
        <v>289</v>
      </c>
      <c r="B94" s="15">
        <v>81122.716100000005</v>
      </c>
    </row>
    <row r="95" spans="1:2" x14ac:dyDescent="0.25">
      <c r="A95" s="63" t="s">
        <v>209</v>
      </c>
      <c r="B95" s="15">
        <v>164915.14170000001</v>
      </c>
    </row>
    <row r="96" spans="1:2" x14ac:dyDescent="0.25">
      <c r="A96" s="63" t="s">
        <v>210</v>
      </c>
      <c r="B96" s="15">
        <v>31323.476699999999</v>
      </c>
    </row>
    <row r="97" spans="1:2" x14ac:dyDescent="0.25">
      <c r="A97" s="63" t="s">
        <v>211</v>
      </c>
      <c r="B97" s="15">
        <v>665225.46310000005</v>
      </c>
    </row>
    <row r="98" spans="1:2" x14ac:dyDescent="0.25">
      <c r="A98" s="63" t="s">
        <v>212</v>
      </c>
      <c r="B98" s="15">
        <v>187399.5092</v>
      </c>
    </row>
    <row r="99" spans="1:2" x14ac:dyDescent="0.25">
      <c r="A99" s="63" t="s">
        <v>213</v>
      </c>
      <c r="B99" s="15">
        <v>337722.57299999997</v>
      </c>
    </row>
    <row r="100" spans="1:2" x14ac:dyDescent="0.25">
      <c r="A100" s="63" t="s">
        <v>214</v>
      </c>
      <c r="B100" s="15">
        <v>3475.3946999999998</v>
      </c>
    </row>
    <row r="101" spans="1:2" x14ac:dyDescent="0.25">
      <c r="A101" s="63" t="s">
        <v>215</v>
      </c>
      <c r="B101" s="15">
        <v>284.7013</v>
      </c>
    </row>
    <row r="102" spans="1:2" x14ac:dyDescent="0.25">
      <c r="A102" s="63" t="s">
        <v>290</v>
      </c>
      <c r="B102" s="15">
        <v>103528.4192</v>
      </c>
    </row>
    <row r="103" spans="1:2" x14ac:dyDescent="0.25">
      <c r="A103" s="63" t="s">
        <v>216</v>
      </c>
      <c r="B103" s="15">
        <v>122401.9109</v>
      </c>
    </row>
    <row r="104" spans="1:2" x14ac:dyDescent="0.25">
      <c r="A104" s="63" t="s">
        <v>248</v>
      </c>
      <c r="B104" s="15">
        <v>259534.05170000001</v>
      </c>
    </row>
    <row r="105" spans="1:2" x14ac:dyDescent="0.25">
      <c r="A105" s="63" t="s">
        <v>291</v>
      </c>
      <c r="B105" s="15">
        <v>143041.3192</v>
      </c>
    </row>
    <row r="106" spans="1:2" x14ac:dyDescent="0.25">
      <c r="A106" s="63" t="s">
        <v>292</v>
      </c>
      <c r="B106" s="15">
        <v>469.3424</v>
      </c>
    </row>
    <row r="107" spans="1:2" x14ac:dyDescent="0.25">
      <c r="A107" s="63" t="s">
        <v>217</v>
      </c>
      <c r="B107" s="15">
        <v>7959.6145999999999</v>
      </c>
    </row>
    <row r="108" spans="1:2" x14ac:dyDescent="0.25">
      <c r="A108" s="63" t="s">
        <v>293</v>
      </c>
      <c r="B108" s="15">
        <v>5483.5958000000001</v>
      </c>
    </row>
    <row r="109" spans="1:2" x14ac:dyDescent="0.25">
      <c r="A109" s="63" t="s">
        <v>218</v>
      </c>
      <c r="B109" s="15">
        <v>12842.048699999999</v>
      </c>
    </row>
    <row r="110" spans="1:2" x14ac:dyDescent="0.25">
      <c r="A110" s="63" t="s">
        <v>249</v>
      </c>
      <c r="B110" s="15">
        <v>14434.45</v>
      </c>
    </row>
    <row r="111" spans="1:2" x14ac:dyDescent="0.25">
      <c r="A111" s="63" t="s">
        <v>250</v>
      </c>
      <c r="B111" s="15">
        <v>22211.9614</v>
      </c>
    </row>
    <row r="112" spans="1:2" x14ac:dyDescent="0.25">
      <c r="A112" s="63" t="s">
        <v>219</v>
      </c>
      <c r="B112" s="15">
        <v>253183.77650000001</v>
      </c>
    </row>
    <row r="113" spans="1:2" x14ac:dyDescent="0.25">
      <c r="A113" s="63" t="s">
        <v>251</v>
      </c>
      <c r="B113" s="15">
        <v>4135.8810999999996</v>
      </c>
    </row>
    <row r="114" spans="1:2" x14ac:dyDescent="0.25">
      <c r="A114" s="63" t="s">
        <v>220</v>
      </c>
      <c r="B114" s="15">
        <v>370177.44520000002</v>
      </c>
    </row>
    <row r="115" spans="1:2" x14ac:dyDescent="0.25">
      <c r="A115" s="63" t="s">
        <v>294</v>
      </c>
      <c r="B115" s="15">
        <v>286088.90600000002</v>
      </c>
    </row>
    <row r="116" spans="1:2" x14ac:dyDescent="0.25">
      <c r="A116" s="63" t="s">
        <v>295</v>
      </c>
      <c r="B116" s="15">
        <v>2326.4670999999998</v>
      </c>
    </row>
    <row r="117" spans="1:2" x14ac:dyDescent="0.25">
      <c r="A117" s="63" t="s">
        <v>296</v>
      </c>
      <c r="B117" s="15">
        <v>6833.1962000000003</v>
      </c>
    </row>
    <row r="118" spans="1:2" x14ac:dyDescent="0.25">
      <c r="A118" s="63" t="s">
        <v>221</v>
      </c>
      <c r="B118" s="15">
        <v>45667.0982</v>
      </c>
    </row>
    <row r="119" spans="1:2" x14ac:dyDescent="0.25">
      <c r="A119" s="63" t="s">
        <v>297</v>
      </c>
      <c r="B119" s="15">
        <v>188678.9209</v>
      </c>
    </row>
    <row r="120" spans="1:2" x14ac:dyDescent="0.25">
      <c r="A120" s="63" t="s">
        <v>260</v>
      </c>
      <c r="B120" s="15">
        <v>5023.4110000000001</v>
      </c>
    </row>
    <row r="121" spans="1:2" x14ac:dyDescent="0.25">
      <c r="A121" s="63" t="s">
        <v>261</v>
      </c>
      <c r="B121" s="15">
        <v>50677.597300000001</v>
      </c>
    </row>
    <row r="122" spans="1:2" x14ac:dyDescent="0.25">
      <c r="A122" s="63" t="s">
        <v>262</v>
      </c>
      <c r="B122" s="15">
        <v>37541.733699999997</v>
      </c>
    </row>
    <row r="123" spans="1:2" x14ac:dyDescent="0.25">
      <c r="A123" s="63" t="s">
        <v>298</v>
      </c>
      <c r="B123" s="15">
        <v>1586000</v>
      </c>
    </row>
    <row r="124" spans="1:2" x14ac:dyDescent="0.25">
      <c r="A124" s="63" t="s">
        <v>299</v>
      </c>
      <c r="B124" s="15">
        <v>5847.4269999999997</v>
      </c>
    </row>
    <row r="125" spans="1:2" x14ac:dyDescent="0.25">
      <c r="A125" s="63" t="s">
        <v>263</v>
      </c>
      <c r="B125" s="15">
        <v>48243.667800000003</v>
      </c>
    </row>
    <row r="126" spans="1:2" x14ac:dyDescent="0.25">
      <c r="A126" s="63" t="s">
        <v>300</v>
      </c>
      <c r="B126" s="15">
        <v>1475.7879</v>
      </c>
    </row>
    <row r="127" spans="1:2" x14ac:dyDescent="0.25">
      <c r="A127" s="63" t="s">
        <v>302</v>
      </c>
      <c r="B127" s="15">
        <v>3180.1765</v>
      </c>
    </row>
    <row r="128" spans="1:2" x14ac:dyDescent="0.25">
      <c r="A128" s="63" t="s">
        <v>303</v>
      </c>
      <c r="B128" s="15">
        <v>28798.321199999998</v>
      </c>
    </row>
    <row r="129" spans="1:2" x14ac:dyDescent="0.25">
      <c r="A129" s="63" t="s">
        <v>301</v>
      </c>
      <c r="B129" s="15">
        <v>16621.967199999999</v>
      </c>
    </row>
    <row r="130" spans="1:2" x14ac:dyDescent="0.25">
      <c r="A130" s="63" t="s">
        <v>269</v>
      </c>
      <c r="B130" s="15">
        <v>46162.516499999998</v>
      </c>
    </row>
    <row r="131" spans="1:2" x14ac:dyDescent="0.25">
      <c r="A131" s="63" t="s">
        <v>222</v>
      </c>
      <c r="B131" s="15">
        <v>68684.912800000006</v>
      </c>
    </row>
    <row r="132" spans="1:2" x14ac:dyDescent="0.25">
      <c r="A132" s="63" t="s">
        <v>265</v>
      </c>
      <c r="B132" s="15">
        <v>215631.67790000001</v>
      </c>
    </row>
    <row r="133" spans="1:2" x14ac:dyDescent="0.25">
      <c r="A133" s="63" t="s">
        <v>223</v>
      </c>
      <c r="B133" s="15">
        <v>2876.1839</v>
      </c>
    </row>
    <row r="134" spans="1:2" x14ac:dyDescent="0.25">
      <c r="A134" s="63" t="s">
        <v>224</v>
      </c>
      <c r="B134" s="15">
        <v>20299.687900000001</v>
      </c>
    </row>
    <row r="135" spans="1:2" x14ac:dyDescent="0.25">
      <c r="A135" s="63" t="s">
        <v>268</v>
      </c>
      <c r="B135" s="15">
        <v>201579.5165</v>
      </c>
    </row>
    <row r="136" spans="1:2" x14ac:dyDescent="0.25">
      <c r="A136" s="63" t="s">
        <v>225</v>
      </c>
      <c r="B136" s="15">
        <v>5115.9327000000003</v>
      </c>
    </row>
    <row r="137" spans="1:2" x14ac:dyDescent="0.25">
      <c r="A137" s="63" t="s">
        <v>254</v>
      </c>
      <c r="B137" s="15">
        <v>78981.838799999998</v>
      </c>
    </row>
    <row r="138" spans="1:2" x14ac:dyDescent="0.25">
      <c r="A138" s="63" t="s">
        <v>252</v>
      </c>
      <c r="B138" s="15">
        <v>37852.343000000001</v>
      </c>
    </row>
    <row r="139" spans="1:2" x14ac:dyDescent="0.25">
      <c r="A139" s="63" t="s">
        <v>266</v>
      </c>
      <c r="B139" s="15">
        <v>61364.519899999999</v>
      </c>
    </row>
    <row r="140" spans="1:2" x14ac:dyDescent="0.25">
      <c r="A140" s="63" t="s">
        <v>264</v>
      </c>
      <c r="B140" s="15">
        <v>263926.55080000003</v>
      </c>
    </row>
    <row r="141" spans="1:2" x14ac:dyDescent="0.25">
      <c r="A141" s="63" t="s">
        <v>232</v>
      </c>
      <c r="B141" s="15">
        <v>292784.12829999998</v>
      </c>
    </row>
    <row r="142" spans="1:2" x14ac:dyDescent="0.25">
      <c r="A142" s="63" t="s">
        <v>226</v>
      </c>
      <c r="B142" s="15">
        <v>5242.9942000000001</v>
      </c>
    </row>
    <row r="143" spans="1:2" x14ac:dyDescent="0.25">
      <c r="A143" s="63" t="s">
        <v>227</v>
      </c>
      <c r="B143" s="15">
        <v>77827.412200000006</v>
      </c>
    </row>
    <row r="144" spans="1:2" x14ac:dyDescent="0.25">
      <c r="A144" s="63" t="s">
        <v>267</v>
      </c>
      <c r="B144" s="15">
        <v>72668.232399999994</v>
      </c>
    </row>
    <row r="145" spans="1:2" x14ac:dyDescent="0.25">
      <c r="A145" s="63" t="s">
        <v>228</v>
      </c>
      <c r="B145" s="15">
        <v>93314.415200000003</v>
      </c>
    </row>
    <row r="146" spans="1:2" x14ac:dyDescent="0.25">
      <c r="A146" s="38" t="s">
        <v>158</v>
      </c>
      <c r="B146" s="62">
        <f>SUM(B2:B145)</f>
        <v>18963659.632799998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148"/>
  <sheetViews>
    <sheetView workbookViewId="0">
      <selection activeCell="J36" sqref="J36"/>
    </sheetView>
  </sheetViews>
  <sheetFormatPr defaultRowHeight="15" x14ac:dyDescent="0.25"/>
  <cols>
    <col min="1" max="1" width="28.85546875" bestFit="1" customWidth="1"/>
    <col min="2" max="2" width="14.85546875" style="46" bestFit="1" customWidth="1"/>
    <col min="4" max="4" width="29.85546875" bestFit="1" customWidth="1"/>
  </cols>
  <sheetData>
    <row r="1" spans="1:5" x14ac:dyDescent="0.25">
      <c r="A1" s="5" t="s">
        <v>156</v>
      </c>
      <c r="B1" s="47" t="s">
        <v>157</v>
      </c>
      <c r="D1" s="53"/>
      <c r="E1" s="53"/>
    </row>
    <row r="2" spans="1:5" x14ac:dyDescent="0.25">
      <c r="A2" s="48" t="s">
        <v>3</v>
      </c>
      <c r="B2" s="49">
        <v>20482.245679</v>
      </c>
      <c r="D2" s="52"/>
    </row>
    <row r="3" spans="1:5" x14ac:dyDescent="0.25">
      <c r="A3" s="48" t="s">
        <v>4</v>
      </c>
      <c r="B3" s="49">
        <v>17746.280988300001</v>
      </c>
      <c r="D3" s="52"/>
    </row>
    <row r="4" spans="1:5" x14ac:dyDescent="0.25">
      <c r="A4" s="48" t="s">
        <v>5</v>
      </c>
      <c r="B4" s="49">
        <v>49808.145855700001</v>
      </c>
      <c r="D4" s="52"/>
    </row>
    <row r="5" spans="1:5" x14ac:dyDescent="0.25">
      <c r="A5" s="48" t="s">
        <v>6</v>
      </c>
      <c r="B5" s="49">
        <v>171.634744248</v>
      </c>
      <c r="D5" s="52"/>
    </row>
    <row r="6" spans="1:5" x14ac:dyDescent="0.25">
      <c r="A6" s="48" t="s">
        <v>7</v>
      </c>
      <c r="B6" s="49">
        <v>253578.052979</v>
      </c>
      <c r="D6" s="52"/>
    </row>
    <row r="7" spans="1:5" x14ac:dyDescent="0.25">
      <c r="A7" s="48" t="s">
        <v>8</v>
      </c>
      <c r="B7" s="49">
        <v>128911.802079</v>
      </c>
      <c r="D7" s="52"/>
    </row>
    <row r="8" spans="1:5" x14ac:dyDescent="0.25">
      <c r="A8" s="48" t="s">
        <v>9</v>
      </c>
      <c r="B8" s="49">
        <v>43928.197542599999</v>
      </c>
      <c r="D8" s="52"/>
    </row>
    <row r="9" spans="1:5" x14ac:dyDescent="0.25">
      <c r="A9" s="48" t="s">
        <v>10</v>
      </c>
      <c r="B9" s="49">
        <v>452009.14730800001</v>
      </c>
      <c r="D9" s="52"/>
    </row>
    <row r="10" spans="1:5" x14ac:dyDescent="0.25">
      <c r="A10" s="48" t="s">
        <v>11</v>
      </c>
      <c r="B10" s="49">
        <v>2222.57391482</v>
      </c>
      <c r="D10" s="52"/>
    </row>
    <row r="11" spans="1:5" x14ac:dyDescent="0.25">
      <c r="A11" s="48" t="s">
        <v>12</v>
      </c>
      <c r="B11" s="49">
        <v>445.01187868900001</v>
      </c>
      <c r="D11" s="52"/>
    </row>
    <row r="12" spans="1:5" x14ac:dyDescent="0.25">
      <c r="A12" s="48" t="s">
        <v>13</v>
      </c>
      <c r="B12" s="49">
        <v>152110.79742799999</v>
      </c>
      <c r="D12" s="52"/>
    </row>
    <row r="13" spans="1:5" x14ac:dyDescent="0.25">
      <c r="A13" s="48" t="s">
        <v>14</v>
      </c>
      <c r="B13" s="49">
        <v>2466.16283127</v>
      </c>
      <c r="D13" s="52"/>
    </row>
    <row r="14" spans="1:5" x14ac:dyDescent="0.25">
      <c r="A14" s="48" t="s">
        <v>15</v>
      </c>
      <c r="B14" s="49">
        <v>61952.705299399997</v>
      </c>
      <c r="D14" s="52"/>
    </row>
    <row r="15" spans="1:5" x14ac:dyDescent="0.25">
      <c r="A15" s="48" t="s">
        <v>16</v>
      </c>
      <c r="B15" s="49">
        <v>34876.157554400001</v>
      </c>
      <c r="D15" s="52"/>
    </row>
    <row r="16" spans="1:5" x14ac:dyDescent="0.25">
      <c r="A16" s="48" t="s">
        <v>17</v>
      </c>
      <c r="B16" s="49">
        <v>3445.5808973399999</v>
      </c>
      <c r="D16" s="52"/>
    </row>
    <row r="17" spans="1:4" x14ac:dyDescent="0.25">
      <c r="A17" s="48" t="s">
        <v>18</v>
      </c>
      <c r="B17" s="49">
        <v>38621.542869999997</v>
      </c>
      <c r="D17" s="52"/>
    </row>
    <row r="18" spans="1:4" x14ac:dyDescent="0.25">
      <c r="A18" s="48" t="s">
        <v>19</v>
      </c>
      <c r="B18" s="49">
        <v>121909.881031</v>
      </c>
      <c r="D18" s="52"/>
    </row>
    <row r="19" spans="1:4" x14ac:dyDescent="0.25">
      <c r="A19" s="48" t="s">
        <v>20</v>
      </c>
      <c r="B19" s="49">
        <v>2320.9154208499999</v>
      </c>
      <c r="D19" s="52"/>
    </row>
    <row r="20" spans="1:4" x14ac:dyDescent="0.25">
      <c r="A20" s="48" t="s">
        <v>21</v>
      </c>
      <c r="B20" s="49">
        <v>1687.4838781399999</v>
      </c>
      <c r="D20" s="52"/>
    </row>
    <row r="21" spans="1:4" x14ac:dyDescent="0.25">
      <c r="A21" s="48" t="s">
        <v>22</v>
      </c>
      <c r="B21" s="49">
        <v>35943.2065831</v>
      </c>
      <c r="D21" s="52"/>
    </row>
    <row r="22" spans="1:4" x14ac:dyDescent="0.25">
      <c r="A22" s="48" t="s">
        <v>23</v>
      </c>
      <c r="B22" s="49">
        <v>1412.8931007399999</v>
      </c>
      <c r="D22" s="52"/>
    </row>
    <row r="23" spans="1:4" x14ac:dyDescent="0.25">
      <c r="A23" s="48" t="s">
        <v>24</v>
      </c>
      <c r="B23" s="49">
        <v>92072.773568699995</v>
      </c>
      <c r="D23" s="52"/>
    </row>
    <row r="24" spans="1:4" x14ac:dyDescent="0.25">
      <c r="A24" s="48" t="s">
        <v>25</v>
      </c>
      <c r="B24" s="49">
        <v>21265.740717600002</v>
      </c>
      <c r="D24" s="52"/>
    </row>
    <row r="25" spans="1:4" x14ac:dyDescent="0.25">
      <c r="A25" s="48" t="s">
        <v>26</v>
      </c>
      <c r="B25" s="49">
        <v>16307.2064214</v>
      </c>
      <c r="D25" s="52"/>
    </row>
    <row r="26" spans="1:4" x14ac:dyDescent="0.25">
      <c r="A26" s="48" t="s">
        <v>27</v>
      </c>
      <c r="B26" s="49">
        <v>198069.45299200001</v>
      </c>
      <c r="D26" s="52"/>
    </row>
    <row r="27" spans="1:4" x14ac:dyDescent="0.25">
      <c r="A27" s="48" t="s">
        <v>28</v>
      </c>
      <c r="B27" s="49">
        <v>41683.783329899998</v>
      </c>
      <c r="D27" s="52"/>
    </row>
    <row r="28" spans="1:4" x14ac:dyDescent="0.25">
      <c r="A28" s="48" t="s">
        <v>29</v>
      </c>
      <c r="B28" s="49">
        <v>134051.46294900001</v>
      </c>
      <c r="D28" s="52"/>
    </row>
    <row r="29" spans="1:4" x14ac:dyDescent="0.25">
      <c r="A29" s="48" t="s">
        <v>30</v>
      </c>
      <c r="B29" s="49">
        <v>2977.79062204</v>
      </c>
      <c r="D29" s="52"/>
    </row>
    <row r="30" spans="1:4" x14ac:dyDescent="0.25">
      <c r="A30" s="48" t="s">
        <v>31</v>
      </c>
      <c r="B30" s="49">
        <v>10040.631785400001</v>
      </c>
      <c r="D30" s="52"/>
    </row>
    <row r="31" spans="1:4" x14ac:dyDescent="0.25">
      <c r="A31" s="48" t="s">
        <v>32</v>
      </c>
      <c r="B31" s="49">
        <v>21374.0225847</v>
      </c>
      <c r="D31" s="52"/>
    </row>
    <row r="32" spans="1:4" x14ac:dyDescent="0.25">
      <c r="A32" s="48" t="s">
        <v>135</v>
      </c>
      <c r="B32" s="49">
        <v>25059.155668399999</v>
      </c>
      <c r="D32" s="52"/>
    </row>
    <row r="33" spans="1:10" x14ac:dyDescent="0.25">
      <c r="A33" s="48" t="s">
        <v>33</v>
      </c>
      <c r="B33" s="49">
        <v>1748.16854487</v>
      </c>
      <c r="D33" s="52"/>
    </row>
    <row r="34" spans="1:10" x14ac:dyDescent="0.25">
      <c r="A34" s="48" t="s">
        <v>136</v>
      </c>
      <c r="B34" s="49">
        <v>123828.46313</v>
      </c>
      <c r="D34" s="52"/>
    </row>
    <row r="35" spans="1:10" x14ac:dyDescent="0.25">
      <c r="A35" s="48" t="s">
        <v>34</v>
      </c>
      <c r="B35" s="49">
        <v>9321.5199536599994</v>
      </c>
      <c r="D35" s="52"/>
    </row>
    <row r="36" spans="1:10" x14ac:dyDescent="0.25">
      <c r="A36" s="48" t="s">
        <v>35</v>
      </c>
      <c r="B36" s="49">
        <v>93044.494297099998</v>
      </c>
      <c r="D36" s="52"/>
      <c r="J36" s="77"/>
    </row>
    <row r="37" spans="1:10" x14ac:dyDescent="0.25">
      <c r="A37" s="48" t="s">
        <v>36</v>
      </c>
      <c r="B37" s="49">
        <v>22502.521617999999</v>
      </c>
      <c r="D37" s="52"/>
    </row>
    <row r="38" spans="1:10" x14ac:dyDescent="0.25">
      <c r="A38" s="48" t="s">
        <v>37</v>
      </c>
      <c r="B38" s="49">
        <v>32970.565675799997</v>
      </c>
      <c r="D38" s="52"/>
    </row>
    <row r="39" spans="1:10" x14ac:dyDescent="0.25">
      <c r="A39" s="48" t="s">
        <v>38</v>
      </c>
      <c r="B39" s="49">
        <v>844.51214139599995</v>
      </c>
      <c r="D39" s="52"/>
    </row>
    <row r="40" spans="1:10" x14ac:dyDescent="0.25">
      <c r="A40" s="48" t="s">
        <v>39</v>
      </c>
      <c r="B40" s="49">
        <v>181948.40685100001</v>
      </c>
      <c r="D40" s="52"/>
    </row>
    <row r="41" spans="1:10" x14ac:dyDescent="0.25">
      <c r="A41" s="48" t="s">
        <v>137</v>
      </c>
      <c r="B41" s="49">
        <v>16998.569387299998</v>
      </c>
      <c r="D41" s="52"/>
    </row>
    <row r="42" spans="1:10" x14ac:dyDescent="0.25">
      <c r="A42" s="48" t="s">
        <v>40</v>
      </c>
      <c r="B42" s="49">
        <v>518401.13027099997</v>
      </c>
      <c r="D42" s="52"/>
    </row>
    <row r="43" spans="1:10" x14ac:dyDescent="0.25">
      <c r="A43" s="48" t="s">
        <v>138</v>
      </c>
      <c r="B43" s="49">
        <v>136357.37965799999</v>
      </c>
      <c r="D43" s="52"/>
    </row>
    <row r="44" spans="1:10" x14ac:dyDescent="0.25">
      <c r="A44" s="48" t="s">
        <v>41</v>
      </c>
      <c r="B44" s="49">
        <v>687.04566576800005</v>
      </c>
      <c r="D44" s="52"/>
    </row>
    <row r="45" spans="1:10" x14ac:dyDescent="0.25">
      <c r="A45" s="48" t="s">
        <v>139</v>
      </c>
      <c r="B45" s="49">
        <v>12905.616576099999</v>
      </c>
      <c r="D45" s="52"/>
    </row>
    <row r="46" spans="1:10" x14ac:dyDescent="0.25">
      <c r="A46" s="48" t="s">
        <v>42</v>
      </c>
      <c r="B46" s="49">
        <v>1556.91167548</v>
      </c>
      <c r="D46" s="52"/>
    </row>
    <row r="47" spans="1:10" x14ac:dyDescent="0.25">
      <c r="A47" s="48" t="s">
        <v>43</v>
      </c>
      <c r="B47" s="49">
        <v>217550.91042999999</v>
      </c>
      <c r="D47" s="52"/>
    </row>
    <row r="48" spans="1:10" x14ac:dyDescent="0.25">
      <c r="A48" s="48" t="s">
        <v>140</v>
      </c>
      <c r="B48" s="49">
        <v>174707.35349400001</v>
      </c>
      <c r="D48" s="52"/>
    </row>
    <row r="49" spans="1:4" x14ac:dyDescent="0.25">
      <c r="A49" s="48" t="s">
        <v>44</v>
      </c>
      <c r="B49" s="49">
        <v>1821.5827124100001</v>
      </c>
      <c r="D49" s="52"/>
    </row>
    <row r="50" spans="1:4" x14ac:dyDescent="0.25">
      <c r="A50" s="48" t="s">
        <v>45</v>
      </c>
      <c r="B50" s="49">
        <v>93813.866061599998</v>
      </c>
      <c r="D50" s="52"/>
    </row>
    <row r="51" spans="1:4" x14ac:dyDescent="0.25">
      <c r="A51" s="48" t="s">
        <v>46</v>
      </c>
      <c r="B51" s="49">
        <v>45323.698227300003</v>
      </c>
      <c r="D51" s="52"/>
    </row>
    <row r="52" spans="1:4" x14ac:dyDescent="0.25">
      <c r="A52" s="48" t="s">
        <v>141</v>
      </c>
      <c r="B52" s="49">
        <v>199756.69831000001</v>
      </c>
      <c r="D52" s="52"/>
    </row>
    <row r="53" spans="1:4" x14ac:dyDescent="0.25">
      <c r="A53" s="48" t="s">
        <v>47</v>
      </c>
      <c r="B53" s="49">
        <v>5329.8157094099997</v>
      </c>
      <c r="D53" s="52"/>
    </row>
    <row r="54" spans="1:4" x14ac:dyDescent="0.25">
      <c r="A54" s="48" t="s">
        <v>48</v>
      </c>
      <c r="B54" s="49">
        <v>18861.281665499999</v>
      </c>
      <c r="D54" s="52"/>
    </row>
    <row r="55" spans="1:4" x14ac:dyDescent="0.25">
      <c r="A55" s="48" t="s">
        <v>49</v>
      </c>
      <c r="B55" s="49">
        <v>12123.474874199999</v>
      </c>
      <c r="D55" s="52"/>
    </row>
    <row r="56" spans="1:4" x14ac:dyDescent="0.25">
      <c r="A56" s="48" t="s">
        <v>50</v>
      </c>
      <c r="B56" s="49">
        <v>5631.7557355199997</v>
      </c>
      <c r="D56" s="52"/>
    </row>
    <row r="57" spans="1:4" x14ac:dyDescent="0.25">
      <c r="A57" s="48" t="s">
        <v>51</v>
      </c>
      <c r="B57" s="49">
        <v>111977.231277</v>
      </c>
      <c r="D57" s="52"/>
    </row>
    <row r="58" spans="1:4" x14ac:dyDescent="0.25">
      <c r="A58" s="48" t="s">
        <v>52</v>
      </c>
      <c r="B58" s="49">
        <v>36156.759545100002</v>
      </c>
      <c r="D58" s="52"/>
    </row>
    <row r="59" spans="1:4" x14ac:dyDescent="0.25">
      <c r="A59" s="48" t="s">
        <v>53</v>
      </c>
      <c r="B59" s="49">
        <v>182075.53737199999</v>
      </c>
      <c r="D59" s="52"/>
    </row>
    <row r="60" spans="1:4" x14ac:dyDescent="0.25">
      <c r="A60" s="48" t="s">
        <v>54</v>
      </c>
      <c r="B60" s="49">
        <v>290980.40123199997</v>
      </c>
      <c r="D60" s="52"/>
    </row>
    <row r="61" spans="1:4" x14ac:dyDescent="0.25">
      <c r="A61" s="48" t="s">
        <v>55</v>
      </c>
      <c r="B61" s="49">
        <v>38572.100947699997</v>
      </c>
      <c r="D61" s="52"/>
    </row>
    <row r="62" spans="1:4" x14ac:dyDescent="0.25">
      <c r="A62" s="48" t="s">
        <v>56</v>
      </c>
      <c r="B62" s="49">
        <v>72608.5054083</v>
      </c>
      <c r="D62" s="52"/>
    </row>
    <row r="63" spans="1:4" x14ac:dyDescent="0.25">
      <c r="A63" s="48" t="s">
        <v>57</v>
      </c>
      <c r="B63" s="49">
        <v>70771.351358999993</v>
      </c>
      <c r="D63" s="52"/>
    </row>
    <row r="64" spans="1:4" x14ac:dyDescent="0.25">
      <c r="A64" s="48" t="s">
        <v>58</v>
      </c>
      <c r="B64" s="49">
        <v>605.01740951199997</v>
      </c>
      <c r="D64" s="52"/>
    </row>
    <row r="65" spans="1:4" x14ac:dyDescent="0.25">
      <c r="A65" s="48" t="s">
        <v>59</v>
      </c>
      <c r="B65" s="49">
        <v>16760.814042400001</v>
      </c>
      <c r="D65" s="52"/>
    </row>
    <row r="66" spans="1:4" x14ac:dyDescent="0.25">
      <c r="A66" s="48" t="s">
        <v>60</v>
      </c>
      <c r="B66" s="49">
        <v>1581.27905336</v>
      </c>
      <c r="D66" s="52"/>
    </row>
    <row r="67" spans="1:4" x14ac:dyDescent="0.25">
      <c r="A67" s="48" t="s">
        <v>61</v>
      </c>
      <c r="B67" s="49">
        <v>585892.73277200002</v>
      </c>
      <c r="D67" s="52"/>
    </row>
    <row r="68" spans="1:4" x14ac:dyDescent="0.25">
      <c r="A68" s="48" t="s">
        <v>62</v>
      </c>
      <c r="B68" s="49">
        <v>2402.8058873700002</v>
      </c>
      <c r="D68" s="52"/>
    </row>
    <row r="69" spans="1:4" x14ac:dyDescent="0.25">
      <c r="A69" s="48" t="s">
        <v>63</v>
      </c>
      <c r="B69" s="49">
        <v>4202.2330539100003</v>
      </c>
      <c r="D69" s="52"/>
    </row>
    <row r="70" spans="1:4" x14ac:dyDescent="0.25">
      <c r="A70" s="48" t="s">
        <v>1</v>
      </c>
      <c r="B70" s="49">
        <v>397.846886063</v>
      </c>
      <c r="D70" s="52"/>
    </row>
    <row r="71" spans="1:4" x14ac:dyDescent="0.25">
      <c r="A71" s="48" t="s">
        <v>144</v>
      </c>
      <c r="B71" s="49">
        <v>139918.63278300001</v>
      </c>
      <c r="D71" s="52"/>
    </row>
    <row r="72" spans="1:4" x14ac:dyDescent="0.25">
      <c r="A72" s="48" t="s">
        <v>64</v>
      </c>
      <c r="B72" s="49">
        <v>2054.24344475</v>
      </c>
      <c r="D72" s="52"/>
    </row>
    <row r="73" spans="1:4" x14ac:dyDescent="0.25">
      <c r="A73" s="48" t="s">
        <v>65</v>
      </c>
      <c r="B73" s="49">
        <v>4538.8513670399998</v>
      </c>
      <c r="D73" s="52"/>
    </row>
    <row r="74" spans="1:4" x14ac:dyDescent="0.25">
      <c r="A74" s="48" t="s">
        <v>66</v>
      </c>
      <c r="B74" s="49">
        <v>211325.047081</v>
      </c>
      <c r="D74" s="52"/>
    </row>
    <row r="75" spans="1:4" x14ac:dyDescent="0.25">
      <c r="A75" s="48" t="s">
        <v>145</v>
      </c>
      <c r="B75" s="49">
        <v>86532.560843500003</v>
      </c>
      <c r="D75" s="52"/>
    </row>
    <row r="76" spans="1:4" x14ac:dyDescent="0.25">
      <c r="A76" s="48" t="s">
        <v>67</v>
      </c>
      <c r="B76" s="49">
        <v>169795.26538</v>
      </c>
      <c r="D76" s="52"/>
    </row>
    <row r="77" spans="1:4" x14ac:dyDescent="0.25">
      <c r="A77" s="48" t="s">
        <v>68</v>
      </c>
      <c r="B77" s="49">
        <v>5389.1456769699998</v>
      </c>
      <c r="D77" s="52"/>
    </row>
    <row r="78" spans="1:4" x14ac:dyDescent="0.25">
      <c r="A78" s="48" t="s">
        <v>146</v>
      </c>
      <c r="B78" s="49">
        <v>36397.958118000002</v>
      </c>
      <c r="D78" s="52"/>
    </row>
    <row r="79" spans="1:4" x14ac:dyDescent="0.25">
      <c r="A79" s="48" t="s">
        <v>69</v>
      </c>
      <c r="B79" s="49">
        <v>59931.554334699998</v>
      </c>
      <c r="D79" s="52"/>
    </row>
    <row r="80" spans="1:4" x14ac:dyDescent="0.25">
      <c r="A80" s="48" t="s">
        <v>70</v>
      </c>
      <c r="B80" s="49">
        <v>8051.6253696900003</v>
      </c>
      <c r="D80" s="52"/>
    </row>
    <row r="81" spans="1:4" x14ac:dyDescent="0.25">
      <c r="A81" s="48" t="s">
        <v>71</v>
      </c>
      <c r="B81" s="49">
        <v>384325.63487900002</v>
      </c>
      <c r="D81" s="52"/>
    </row>
    <row r="82" spans="1:4" x14ac:dyDescent="0.25">
      <c r="A82" s="48" t="s">
        <v>72</v>
      </c>
      <c r="B82" s="49">
        <v>439874.74721900001</v>
      </c>
      <c r="D82" s="52"/>
    </row>
    <row r="83" spans="1:4" x14ac:dyDescent="0.25">
      <c r="A83" s="48" t="s">
        <v>73</v>
      </c>
      <c r="B83" s="49">
        <v>95415.988446000003</v>
      </c>
      <c r="D83" s="52"/>
    </row>
    <row r="84" spans="1:4" x14ac:dyDescent="0.25">
      <c r="A84" s="48" t="s">
        <v>74</v>
      </c>
      <c r="B84" s="49">
        <v>8172.8311390299996</v>
      </c>
      <c r="D84" s="52"/>
    </row>
    <row r="85" spans="1:4" x14ac:dyDescent="0.25">
      <c r="A85" s="48" t="s">
        <v>75</v>
      </c>
      <c r="B85" s="49">
        <v>81393.442407299997</v>
      </c>
      <c r="D85" s="52"/>
    </row>
    <row r="86" spans="1:4" x14ac:dyDescent="0.25">
      <c r="A86" s="48" t="s">
        <v>76</v>
      </c>
      <c r="B86" s="49">
        <v>16449.008765899998</v>
      </c>
      <c r="D86" s="52"/>
    </row>
    <row r="87" spans="1:4" x14ac:dyDescent="0.25">
      <c r="A87" s="48" t="s">
        <v>147</v>
      </c>
      <c r="B87" s="49">
        <v>135542.62278000001</v>
      </c>
      <c r="D87" s="52"/>
    </row>
    <row r="88" spans="1:4" x14ac:dyDescent="0.25">
      <c r="A88" s="48" t="s">
        <v>77</v>
      </c>
      <c r="B88" s="49">
        <v>350868.03407599998</v>
      </c>
      <c r="D88" s="52"/>
    </row>
    <row r="89" spans="1:4" x14ac:dyDescent="0.25">
      <c r="A89" s="48" t="s">
        <v>78</v>
      </c>
      <c r="B89" s="49">
        <v>30046.814943699999</v>
      </c>
      <c r="D89" s="52"/>
    </row>
    <row r="90" spans="1:4" x14ac:dyDescent="0.25">
      <c r="A90" s="48" t="s">
        <v>79</v>
      </c>
      <c r="B90" s="49">
        <v>483304.944908</v>
      </c>
      <c r="D90" s="52"/>
    </row>
    <row r="91" spans="1:4" x14ac:dyDescent="0.25">
      <c r="A91" s="48" t="s">
        <v>80</v>
      </c>
      <c r="B91" s="49">
        <v>72070.205140799997</v>
      </c>
      <c r="D91" s="52"/>
    </row>
    <row r="92" spans="1:4" x14ac:dyDescent="0.25">
      <c r="A92" s="48" t="s">
        <v>81</v>
      </c>
      <c r="B92" s="49">
        <v>61001.542082100001</v>
      </c>
      <c r="D92" s="52"/>
    </row>
    <row r="93" spans="1:4" x14ac:dyDescent="0.25">
      <c r="A93" s="48" t="s">
        <v>82</v>
      </c>
      <c r="B93" s="49">
        <v>9134.5506852300005</v>
      </c>
      <c r="D93" s="52"/>
    </row>
    <row r="94" spans="1:4" x14ac:dyDescent="0.25">
      <c r="A94" s="48" t="s">
        <v>83</v>
      </c>
      <c r="B94" s="49">
        <v>164297.76941499999</v>
      </c>
      <c r="D94" s="52"/>
    </row>
    <row r="95" spans="1:4" x14ac:dyDescent="0.25">
      <c r="A95" s="48" t="s">
        <v>84</v>
      </c>
      <c r="B95" s="49">
        <v>114180.23757100001</v>
      </c>
      <c r="D95" s="52"/>
    </row>
    <row r="96" spans="1:4" x14ac:dyDescent="0.25">
      <c r="A96" s="48" t="s">
        <v>85</v>
      </c>
      <c r="B96" s="49">
        <v>5365.23710553</v>
      </c>
      <c r="D96" s="52"/>
    </row>
    <row r="97" spans="1:5" x14ac:dyDescent="0.25">
      <c r="A97" s="48" t="s">
        <v>86</v>
      </c>
      <c r="B97" s="49">
        <v>47686.663012800003</v>
      </c>
      <c r="D97" s="52"/>
    </row>
    <row r="98" spans="1:5" x14ac:dyDescent="0.25">
      <c r="A98" s="48" t="s">
        <v>87</v>
      </c>
      <c r="B98" s="49">
        <v>34420.630123800001</v>
      </c>
      <c r="D98" s="52"/>
    </row>
    <row r="99" spans="1:5" x14ac:dyDescent="0.25">
      <c r="A99" s="48" t="s">
        <v>88</v>
      </c>
      <c r="B99" s="49">
        <v>85806.253350900006</v>
      </c>
      <c r="D99" s="52"/>
    </row>
    <row r="100" spans="1:5" x14ac:dyDescent="0.25">
      <c r="A100" s="48" t="s">
        <v>89</v>
      </c>
      <c r="B100" s="49">
        <v>3379.4302383499999</v>
      </c>
      <c r="D100" s="52"/>
    </row>
    <row r="101" spans="1:5" x14ac:dyDescent="0.25">
      <c r="A101" s="48" t="s">
        <v>90</v>
      </c>
      <c r="B101" s="49">
        <v>382.080545374</v>
      </c>
      <c r="D101" s="52"/>
    </row>
    <row r="102" spans="1:5" x14ac:dyDescent="0.25">
      <c r="A102" s="48" t="s">
        <v>91</v>
      </c>
      <c r="B102" s="49">
        <v>175068.99931099999</v>
      </c>
      <c r="D102" s="52"/>
    </row>
    <row r="103" spans="1:5" x14ac:dyDescent="0.25">
      <c r="A103" s="48" t="s">
        <v>92</v>
      </c>
      <c r="B103" s="49">
        <v>188909.25191200001</v>
      </c>
      <c r="D103" s="52"/>
    </row>
    <row r="104" spans="1:5" x14ac:dyDescent="0.25">
      <c r="A104" s="48" t="s">
        <v>93</v>
      </c>
      <c r="B104" s="49">
        <v>268226.90993600001</v>
      </c>
      <c r="D104" s="52"/>
    </row>
    <row r="105" spans="1:5" x14ac:dyDescent="0.25">
      <c r="A105" s="48" t="s">
        <v>148</v>
      </c>
      <c r="B105" s="49">
        <v>98988.680630999996</v>
      </c>
      <c r="D105" s="52"/>
    </row>
    <row r="106" spans="1:5" x14ac:dyDescent="0.25">
      <c r="A106" s="48" t="s">
        <v>94</v>
      </c>
      <c r="B106" s="49">
        <v>128.13596247300001</v>
      </c>
      <c r="D106" s="52"/>
    </row>
    <row r="107" spans="1:5" x14ac:dyDescent="0.25">
      <c r="A107" s="48" t="s">
        <v>95</v>
      </c>
      <c r="B107" s="49">
        <v>1463.7649108999999</v>
      </c>
      <c r="D107" s="52"/>
    </row>
    <row r="108" spans="1:5" x14ac:dyDescent="0.25">
      <c r="A108" s="48" t="s">
        <v>149</v>
      </c>
      <c r="B108" s="49">
        <v>3183.1479792</v>
      </c>
      <c r="D108" s="52"/>
    </row>
    <row r="109" spans="1:5" x14ac:dyDescent="0.25">
      <c r="A109" s="48" t="s">
        <v>96</v>
      </c>
      <c r="B109" s="49">
        <v>2961.1894744699998</v>
      </c>
      <c r="D109" s="52"/>
      <c r="E109" s="54"/>
    </row>
    <row r="110" spans="1:5" x14ac:dyDescent="0.25">
      <c r="A110" s="48" t="s">
        <v>97</v>
      </c>
      <c r="B110" s="49">
        <v>14979.5777746</v>
      </c>
      <c r="D110" s="52"/>
      <c r="E110" s="54"/>
    </row>
    <row r="111" spans="1:5" x14ac:dyDescent="0.25">
      <c r="A111" s="48" t="s">
        <v>98</v>
      </c>
      <c r="B111" s="49">
        <v>33638.5535304</v>
      </c>
      <c r="D111" s="52"/>
      <c r="E111" s="54"/>
    </row>
    <row r="112" spans="1:5" x14ac:dyDescent="0.25">
      <c r="A112" s="48" t="s">
        <v>99</v>
      </c>
      <c r="B112" s="49">
        <v>435934.01072399999</v>
      </c>
      <c r="D112" s="52"/>
      <c r="E112" s="54"/>
    </row>
    <row r="113" spans="1:4" x14ac:dyDescent="0.25">
      <c r="A113" s="48" t="s">
        <v>100</v>
      </c>
      <c r="B113" s="49">
        <v>7348.6105222100005</v>
      </c>
      <c r="D113" s="52"/>
    </row>
    <row r="114" spans="1:4" x14ac:dyDescent="0.25">
      <c r="A114" s="48" t="s">
        <v>101</v>
      </c>
      <c r="B114" s="49">
        <v>506112.92735100002</v>
      </c>
      <c r="D114" s="52"/>
    </row>
    <row r="115" spans="1:4" x14ac:dyDescent="0.25">
      <c r="A115" s="48" t="s">
        <v>102</v>
      </c>
      <c r="B115" s="49">
        <v>161142.531518</v>
      </c>
      <c r="D115" s="52"/>
    </row>
    <row r="116" spans="1:4" x14ac:dyDescent="0.25">
      <c r="A116" s="48" t="s">
        <v>103</v>
      </c>
      <c r="B116" s="49">
        <v>972.68198413899995</v>
      </c>
      <c r="D116" s="52"/>
    </row>
    <row r="117" spans="1:4" x14ac:dyDescent="0.25">
      <c r="A117" s="48" t="s">
        <v>104</v>
      </c>
      <c r="B117" s="49">
        <v>8414.3761618000008</v>
      </c>
      <c r="D117" s="52"/>
    </row>
    <row r="118" spans="1:4" x14ac:dyDescent="0.25">
      <c r="A118" s="48" t="s">
        <v>105</v>
      </c>
      <c r="B118" s="49">
        <v>3354.3184383399998</v>
      </c>
      <c r="D118" s="52"/>
    </row>
    <row r="119" spans="1:4" x14ac:dyDescent="0.25">
      <c r="A119" s="48" t="s">
        <v>106</v>
      </c>
      <c r="B119" s="49">
        <v>65909.081599800003</v>
      </c>
      <c r="D119" s="52"/>
    </row>
    <row r="120" spans="1:4" x14ac:dyDescent="0.25">
      <c r="A120" s="48" t="s">
        <v>107</v>
      </c>
      <c r="B120" s="49">
        <v>41294.370319499998</v>
      </c>
      <c r="D120" s="52"/>
    </row>
    <row r="121" spans="1:4" x14ac:dyDescent="0.25">
      <c r="A121" s="48" t="s">
        <v>108</v>
      </c>
      <c r="B121" s="49">
        <v>1239777.3303352001</v>
      </c>
      <c r="D121" s="52"/>
    </row>
    <row r="122" spans="1:4" x14ac:dyDescent="0.25">
      <c r="A122" s="48" t="s">
        <v>109</v>
      </c>
      <c r="B122" s="49">
        <v>9532.4926621899995</v>
      </c>
      <c r="D122" s="52"/>
    </row>
    <row r="123" spans="1:4" x14ac:dyDescent="0.25">
      <c r="A123" s="48" t="s">
        <v>110</v>
      </c>
      <c r="B123" s="49">
        <v>119739.200233</v>
      </c>
      <c r="D123" s="52"/>
    </row>
    <row r="124" spans="1:4" x14ac:dyDescent="0.25">
      <c r="A124" s="48" t="s">
        <v>111</v>
      </c>
      <c r="B124" s="49">
        <v>994.65734266799996</v>
      </c>
      <c r="D124" s="52"/>
    </row>
    <row r="125" spans="1:4" x14ac:dyDescent="0.25">
      <c r="A125" s="48" t="s">
        <v>112</v>
      </c>
      <c r="B125" s="49">
        <v>1823.6244582899999</v>
      </c>
      <c r="D125" s="52"/>
    </row>
    <row r="126" spans="1:4" x14ac:dyDescent="0.25">
      <c r="A126" s="48" t="s">
        <v>113</v>
      </c>
      <c r="B126" s="49">
        <v>37396.783115300001</v>
      </c>
      <c r="D126" s="52"/>
    </row>
    <row r="127" spans="1:4" x14ac:dyDescent="0.25">
      <c r="A127" s="48" t="s">
        <v>114</v>
      </c>
      <c r="B127" s="49">
        <v>31345.898358900002</v>
      </c>
      <c r="D127" s="52"/>
    </row>
    <row r="128" spans="1:4" x14ac:dyDescent="0.25">
      <c r="A128" s="48" t="s">
        <v>115</v>
      </c>
      <c r="B128" s="49">
        <v>1737.7173269299999</v>
      </c>
      <c r="D128" s="52"/>
    </row>
    <row r="129" spans="1:4" x14ac:dyDescent="0.25">
      <c r="A129" s="48" t="s">
        <v>116</v>
      </c>
      <c r="B129" s="49">
        <v>71523.416214500001</v>
      </c>
      <c r="D129" s="52"/>
    </row>
    <row r="130" spans="1:4" x14ac:dyDescent="0.25">
      <c r="A130" s="48" t="s">
        <v>117</v>
      </c>
      <c r="B130" s="49">
        <v>41771.537951699996</v>
      </c>
      <c r="D130" s="52"/>
    </row>
    <row r="131" spans="1:4" x14ac:dyDescent="0.25">
      <c r="A131" s="48" t="s">
        <v>118</v>
      </c>
      <c r="B131" s="49">
        <v>27485.019884900001</v>
      </c>
      <c r="D131" s="52"/>
    </row>
    <row r="132" spans="1:4" x14ac:dyDescent="0.25">
      <c r="A132" s="48" t="s">
        <v>150</v>
      </c>
      <c r="B132" s="49">
        <v>108264.338743</v>
      </c>
      <c r="D132" s="52"/>
    </row>
    <row r="133" spans="1:4" x14ac:dyDescent="0.25">
      <c r="A133" s="48" t="s">
        <v>0</v>
      </c>
      <c r="B133" s="49">
        <v>4155.6191198799997</v>
      </c>
      <c r="D133" s="52"/>
    </row>
    <row r="134" spans="1:4" x14ac:dyDescent="0.25">
      <c r="A134" s="55" t="s">
        <v>119</v>
      </c>
      <c r="B134" s="49">
        <v>16468.119964000001</v>
      </c>
      <c r="D134" s="52"/>
    </row>
    <row r="135" spans="1:4" x14ac:dyDescent="0.25">
      <c r="A135" s="48" t="s">
        <v>120</v>
      </c>
      <c r="B135" s="49">
        <v>134941.63889599999</v>
      </c>
      <c r="D135" s="52"/>
    </row>
    <row r="136" spans="1:4" x14ac:dyDescent="0.25">
      <c r="A136" s="48" t="s">
        <v>121</v>
      </c>
      <c r="B136" s="49">
        <v>7482.8652244900004</v>
      </c>
      <c r="D136" s="52"/>
    </row>
    <row r="137" spans="1:4" x14ac:dyDescent="0.25">
      <c r="A137" s="48" t="s">
        <v>122</v>
      </c>
      <c r="B137" s="49">
        <v>47190.433082199997</v>
      </c>
      <c r="D137" s="52"/>
    </row>
    <row r="138" spans="1:4" x14ac:dyDescent="0.25">
      <c r="A138" s="48" t="s">
        <v>123</v>
      </c>
      <c r="B138" s="49">
        <v>227967.26967099999</v>
      </c>
      <c r="D138" s="52"/>
    </row>
    <row r="139" spans="1:4" x14ac:dyDescent="0.25">
      <c r="A139" s="48" t="s">
        <v>124</v>
      </c>
      <c r="B139" s="49">
        <v>33988.887476900003</v>
      </c>
      <c r="D139" s="52"/>
    </row>
    <row r="140" spans="1:4" x14ac:dyDescent="0.25">
      <c r="A140" s="48" t="s">
        <v>151</v>
      </c>
      <c r="B140" s="49">
        <v>223740.15322000001</v>
      </c>
      <c r="D140" s="52"/>
    </row>
    <row r="141" spans="1:4" x14ac:dyDescent="0.25">
      <c r="A141" s="48" t="s">
        <v>152</v>
      </c>
      <c r="B141" s="49">
        <v>210168.18091299999</v>
      </c>
      <c r="D141" s="52"/>
    </row>
    <row r="142" spans="1:4" x14ac:dyDescent="0.25">
      <c r="A142" s="48" t="s">
        <v>125</v>
      </c>
      <c r="B142" s="49">
        <v>4342.9396419499999</v>
      </c>
      <c r="D142" s="52"/>
    </row>
    <row r="143" spans="1:4" x14ac:dyDescent="0.25">
      <c r="A143" s="48" t="s">
        <v>126</v>
      </c>
      <c r="B143" s="49">
        <v>78214.676795099993</v>
      </c>
      <c r="D143" s="52"/>
    </row>
    <row r="144" spans="1:4" x14ac:dyDescent="0.25">
      <c r="A144" s="48" t="s">
        <v>153</v>
      </c>
      <c r="B144" s="49">
        <v>95134.162230100002</v>
      </c>
      <c r="D144" s="52"/>
    </row>
    <row r="145" spans="1:4" x14ac:dyDescent="0.25">
      <c r="A145" s="48" t="s">
        <v>127</v>
      </c>
      <c r="B145" s="49">
        <v>181114.402141</v>
      </c>
      <c r="D145" s="52"/>
    </row>
    <row r="146" spans="1:4" ht="15.75" thickBot="1" x14ac:dyDescent="0.3">
      <c r="A146" s="58" t="s">
        <v>158</v>
      </c>
      <c r="B146" s="59">
        <f>SUM(B2:B145)</f>
        <v>13653358.837690359</v>
      </c>
      <c r="D146" s="52"/>
    </row>
    <row r="147" spans="1:4" x14ac:dyDescent="0.25">
      <c r="D147" s="52"/>
    </row>
    <row r="148" spans="1:4" x14ac:dyDescent="0.25">
      <c r="D148" s="5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Area Oficial_Cadastravel_Cadast</vt:lpstr>
      <vt:lpstr>MASSA DAGUA_MUN</vt:lpstr>
      <vt:lpstr>APP_MUN</vt:lpstr>
      <vt:lpstr>ARL_MUN</vt:lpstr>
      <vt:lpstr>AD_MUN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Elaine S. Matos</dc:creator>
  <cp:lastModifiedBy>User</cp:lastModifiedBy>
  <cp:lastPrinted>2016-01-11T13:42:57Z</cp:lastPrinted>
  <dcterms:created xsi:type="dcterms:W3CDTF">2016-01-08T14:43:32Z</dcterms:created>
  <dcterms:modified xsi:type="dcterms:W3CDTF">2020-05-05T01:33:19Z</dcterms:modified>
</cp:coreProperties>
</file>